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F:\Ayudantia examen de grado abril 2022\"/>
    </mc:Choice>
  </mc:AlternateContent>
  <xr:revisionPtr revIDLastSave="0" documentId="13_ncr:1_{B441E870-548D-47CD-B8DF-0805DB3F7C5C}" xr6:coauthVersionLast="47" xr6:coauthVersionMax="47" xr10:uidLastSave="{00000000-0000-0000-0000-000000000000}"/>
  <bookViews>
    <workbookView xWindow="-120" yWindow="-120" windowWidth="29040" windowHeight="15840" activeTab="1" xr2:uid="{00000000-000D-0000-FFFF-FFFF00000000}"/>
  </bookViews>
  <sheets>
    <sheet name="Ejemplo" sheetId="3" r:id="rId1"/>
    <sheet name="Desarrollo" sheetId="4" r:id="rId2"/>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9" roundtripDataSignature="AMtx7mhzLoVyYI2Kg6uEtQrQrS1xlMs+gQ=="/>
    </ext>
  </extLst>
</workbook>
</file>

<file path=xl/calcChain.xml><?xml version="1.0" encoding="utf-8"?>
<calcChain xmlns="http://schemas.openxmlformats.org/spreadsheetml/2006/main">
  <c r="W18" i="4" l="1"/>
  <c r="U20" i="4"/>
  <c r="U21" i="4"/>
  <c r="W19" i="4"/>
  <c r="U24" i="4"/>
  <c r="U25" i="4"/>
  <c r="W23" i="4"/>
  <c r="U27" i="4"/>
  <c r="U29" i="4"/>
  <c r="W26" i="4"/>
  <c r="W30" i="4"/>
  <c r="U32" i="4"/>
  <c r="U34" i="4"/>
  <c r="W31" i="4"/>
  <c r="W38" i="4"/>
  <c r="W40" i="4"/>
  <c r="W43" i="4"/>
  <c r="U49" i="4"/>
  <c r="U50" i="4"/>
  <c r="U51" i="4"/>
  <c r="U52" i="4"/>
  <c r="U53" i="4"/>
  <c r="W59" i="4"/>
  <c r="U63" i="4"/>
  <c r="W61" i="4"/>
  <c r="W68" i="4"/>
  <c r="W69" i="4"/>
  <c r="W72" i="4"/>
  <c r="C36" i="4"/>
  <c r="W47" i="4"/>
  <c r="C59" i="4"/>
  <c r="U35" i="4"/>
  <c r="X42" i="3"/>
  <c r="W78" i="4"/>
  <c r="W77" i="4"/>
  <c r="U33" i="4"/>
  <c r="D32" i="4"/>
  <c r="D29" i="4"/>
  <c r="D28" i="4"/>
  <c r="D27" i="4"/>
  <c r="D25" i="4"/>
  <c r="D63" i="4"/>
  <c r="D24" i="4"/>
  <c r="U22" i="4"/>
  <c r="D22" i="4"/>
  <c r="D21" i="4"/>
  <c r="D20" i="4"/>
  <c r="X35" i="3"/>
  <c r="W81" i="4"/>
</calcChain>
</file>

<file path=xl/sharedStrings.xml><?xml version="1.0" encoding="utf-8"?>
<sst xmlns="http://schemas.openxmlformats.org/spreadsheetml/2006/main" count="133" uniqueCount="104">
  <si>
    <t xml:space="preserve">  </t>
  </si>
  <si>
    <t xml:space="preserve"> RENTA PERSONAL</t>
  </si>
  <si>
    <t>Contribuyente:</t>
  </si>
  <si>
    <t xml:space="preserve">Actividades: </t>
  </si>
  <si>
    <t xml:space="preserve"> </t>
  </si>
  <si>
    <t xml:space="preserve">El precio de venta ascendió a </t>
  </si>
  <si>
    <t>Parte del retiro imputado al RAI</t>
  </si>
  <si>
    <t>Parte del dividendo imputado a DDAN</t>
  </si>
  <si>
    <t>Parte del dividendo imputado a REX, ingresos no renta</t>
  </si>
  <si>
    <t>Crédito de primera categoría, sin obligación de restitución</t>
  </si>
  <si>
    <t>Monto del dividendo, debidamente actualizado al cierre del año</t>
  </si>
  <si>
    <t>Parte del dividendo imputado al RAI</t>
  </si>
  <si>
    <t>Parte del retiro imputado al REX</t>
  </si>
  <si>
    <t>Parte del retiro que no se imputa a RAI, DDAN, REX o Capital</t>
  </si>
  <si>
    <t>Crédito de primera categoría, con obligación de restitución</t>
  </si>
  <si>
    <t>Monto del ahorro despositado como APV</t>
  </si>
  <si>
    <t>Tabla del impuesto global complementario</t>
  </si>
  <si>
    <t>Según renta imponible anual</t>
  </si>
  <si>
    <t>DESDE</t>
  </si>
  <si>
    <t>HASTA</t>
  </si>
  <si>
    <t>TASA DEL TRAMO</t>
  </si>
  <si>
    <t>REBAJA</t>
  </si>
  <si>
    <t>Y MÁS</t>
  </si>
  <si>
    <t>2. Se pide</t>
  </si>
  <si>
    <t>a</t>
  </si>
  <si>
    <t>b</t>
  </si>
  <si>
    <t>c</t>
  </si>
  <si>
    <t xml:space="preserve">La ganacia obtenida fue por la suma de </t>
  </si>
  <si>
    <t>Monto del retiro, debidamente actualizado al cierre del año</t>
  </si>
  <si>
    <t>Persona natural ACO de nacionalidad extranjera, domiciliado en Chile desde hace 2 años</t>
  </si>
  <si>
    <t>Inversionista y prestador de servicios profesionales</t>
  </si>
  <si>
    <t>Al 31 de diciembre de 2020, se conoce la siguiente información de los ingresos y cantidades obtenidos por ACO durante el año comercial 2020 (año tributario 2021):</t>
  </si>
  <si>
    <t>Indemnización por daño moral</t>
  </si>
  <si>
    <t>Mediante una sentencia ejecutoriada a firme, un juez otorga una indemización por daño moral a ACO. El fallo se funda en información difamatoria publicada por una revista de espectáculos. El monto de la indemnización fue:</t>
  </si>
  <si>
    <t>Indemnizacion por lucro cesante</t>
  </si>
  <si>
    <t>El mismo juez del fallo anterior, resolvió en favor de ACO una indemnización por lucro cesante, puesto que la información difamatoria generó la pérdida de contratos de honorarios que ACO tenía vigentes. El monto del lucro cesante, debidamente actualizado al cierre del año,  fue:</t>
  </si>
  <si>
    <t>Dividendo percibido  desde empresa RECORD OF RAGNAROK S.A, empresa que tributa la renta efectiva mediante contabilidad completa en el régimen de imputación parcial del art. 14 legra A) de la LIR,  cuyo certificado señala la siguiente información para fines tributarios</t>
  </si>
  <si>
    <t>Retiro efectuado desde empresa MY HERO ACADEMIA LTDA, empresa que tributa la renta efectiva mediante contabilidad completa en el régimen de imputación total del art. 14, letra D) de la LIR,  cuyo certificado señala la siguiente información para fines tributarios</t>
  </si>
  <si>
    <t>Honorarios percibidos durante el año</t>
  </si>
  <si>
    <t>Monto bruto de los honorarios, debidamente actualizados al cierre del año</t>
  </si>
  <si>
    <t>Monto de los gastos efectivos, debidamente actualizados al cierre del año</t>
  </si>
  <si>
    <t>Tope de las 15 UTA</t>
  </si>
  <si>
    <t>Tope del 30% de los ingresos brutos</t>
  </si>
  <si>
    <t>Retenciones soportadas, debidamente actualizadas al cierre del año</t>
  </si>
  <si>
    <t>Pagos provisionales efectuados, debidamente actualizados al cierre del año</t>
  </si>
  <si>
    <t>(Nota: No se considere descuentos de la Ley 21.133 de Honorarios)</t>
  </si>
  <si>
    <t>Ganancia en venta de acciones de empresa extranjera</t>
  </si>
  <si>
    <t>En noviembre de 2020 ACO vendió una acciones que tenía de empresa emisora domiciliada en Alemania</t>
  </si>
  <si>
    <t>Beneficio del Ahorro previsional voluntario - APV-.  El señor ACO destina parte de sus ingresos al APV mediante deposito directo anual en su cuenta 2 en la AFP. La AFP le informa lo siguiente para su declaración de renta:</t>
  </si>
  <si>
    <t xml:space="preserve">   </t>
  </si>
  <si>
    <t>No cubierto por art. 17 LIR, es tributable</t>
  </si>
  <si>
    <t>Dividendo</t>
  </si>
  <si>
    <t>Art. 54 LIR</t>
  </si>
  <si>
    <t>Art. 14 LIR</t>
  </si>
  <si>
    <t>Incremento por crédito IDPC</t>
  </si>
  <si>
    <t>Art. 56 LIR</t>
  </si>
  <si>
    <t>Retiro</t>
  </si>
  <si>
    <t>Honorarios netos</t>
  </si>
  <si>
    <t>Art. 50 LIR</t>
  </si>
  <si>
    <t>Renta bruta global del IGC</t>
  </si>
  <si>
    <t>Art. 55 LIR</t>
  </si>
  <si>
    <t>Art. 52 LIR</t>
  </si>
  <si>
    <t>RENTA MPONIBLE ANUAL</t>
  </si>
  <si>
    <t>Base imponible del Impuesto Global Complementario</t>
  </si>
  <si>
    <t>Tasa s/ tramo</t>
  </si>
  <si>
    <t>Base * tasa</t>
  </si>
  <si>
    <t>Rebaja s/ tramo</t>
  </si>
  <si>
    <t>IGC determinado</t>
  </si>
  <si>
    <t>Art. 56, N°3, LIR</t>
  </si>
  <si>
    <t>Al ser el régimen de imputación parcial</t>
  </si>
  <si>
    <t>( Inciso final del Art. 56 N° 3 de la LIR )</t>
  </si>
  <si>
    <t xml:space="preserve"> - </t>
  </si>
  <si>
    <t>Crédito de 1° categoría por dividendos</t>
  </si>
  <si>
    <t>Crédito de 1° categoría por retiros</t>
  </si>
  <si>
    <t>IGC neto a pagar</t>
  </si>
  <si>
    <t>-</t>
  </si>
  <si>
    <t>Pagos provisionales sobre honorarios</t>
  </si>
  <si>
    <t>Retenciones soportados sobre honorarios</t>
  </si>
  <si>
    <t xml:space="preserve">EJERCICIO </t>
  </si>
  <si>
    <t>Determine la renta bruta global, la base imponible y el Impuesto Global Complementario</t>
  </si>
  <si>
    <t>Describa la situación tributaria general de ACO y considerando el caso de la ganancia en la venta de acciones de la empresa extranjera</t>
  </si>
  <si>
    <t>Crédito de 1° categoría a restituir</t>
  </si>
  <si>
    <t>Art. 50 LIR. Si bien puede calcular el tope de 30% sobre la indemnización de lucro cesante, aplica el tope de 15 UTA por ser inferior</t>
  </si>
  <si>
    <t>Gasto presunto: Tope del 30% de los ingresos brutos (Honorarios + lucro cesante)</t>
  </si>
  <si>
    <t>Gasto presunto: Tope de las 15 UTA</t>
  </si>
  <si>
    <t>Gastos efectivos, debidamente actualizados al cierre del año</t>
  </si>
  <si>
    <t>Deducción APV</t>
  </si>
  <si>
    <t>Art. 50 LIR, en relación al Art. 42 Bis N°2 LIR</t>
  </si>
  <si>
    <t>Art. 56, N°3, inciso 3°, LIR</t>
  </si>
  <si>
    <t>La persona natural ACO es nacionalidad extranjera y se encuentra  domiciliada en Chile desde hace 2 años. Al tener domicilio en Chile ACO se encuentra afecto al principio de renta mundial de acuerdo a lo que dispone el artíuclo 3° de la Ley de la Renta, por lo que debe reconocer en Chile tanto sus rentas de fuente chilena como extranjera. Sin embargo, de acuerdo al inciso segundo de ese mismo artículo, le favorece una liberación de 3 años sobre sus rentas de fuente extranjera, plazo que puede ser prorrogado por otros 3 años mediante petición al SII.  Bajo este contexto, es importante determinar la fuente de la renta de acuerdo a lo que disponen los artículos 10 y 11 de la LIR. En particular, se tiene que las acciones de una empresa constituida en el extranjero por regla general generan rentas que no son de fuente chilena, por lo que debe entenderse que son de fuente extranjera.  En este caso, como ACO lleva menos de 3 años en Chile le favorece dicha liberación, por lo que no debe declarar la ganancia en la venta de acciones de la empresa extranjera al tratarse de una renta de fuente extranjera.</t>
  </si>
  <si>
    <t xml:space="preserve">Art. 3 inciso 2° LIR, liberada </t>
  </si>
  <si>
    <t>Impuesto Global Complementario s/ tabla</t>
  </si>
  <si>
    <t>Créditos:</t>
  </si>
  <si>
    <t>Determine el saldo de la declaración de renta, según proceda y considerando la restitución del crédito de primera categoría cuando corresponda</t>
  </si>
  <si>
    <t>Imputaciones al impuesto:</t>
  </si>
  <si>
    <t>Saldo de la declaración de renta, saldo a favor</t>
  </si>
  <si>
    <t>Comentarios</t>
  </si>
  <si>
    <t>Ingreso no renta del art. 17  N°1 LIR. Sentencia ejecutoriada</t>
  </si>
  <si>
    <t>Art. 14 LIR, no es tributable esta parte</t>
  </si>
  <si>
    <t>Art. 14 LIR, aplica regla residual que hace tributable esta parte</t>
  </si>
  <si>
    <t>Tasa de restitución a título de IGC</t>
  </si>
  <si>
    <t>Art. 84 N°2 LIR, en relación al art. 93 LIR</t>
  </si>
  <si>
    <t>art. 74 N°2 LIR, en relación al art. 89 LIR</t>
  </si>
  <si>
    <t>Art. 97 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</si>
</sst>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2" formatCode="_ &quot;$&quot;* #,##0_ ;_ &quot;$&quot;* \-#,##0_ ;_ &quot;$&quot;* &quot;-&quot;_ ;_ @_ "/>
    <numFmt numFmtId="164" formatCode="0.0%"/>
  </numFmts>
  <fonts count="14" x14ac:knownFonts="1">
    <font>
      <sz val="11"/>
      <color theme="1"/>
      <name val="Arial"/>
    </font>
    <font>
      <b/>
      <sz val="16"/>
      <color theme="1"/>
      <name val="Calibri"/>
      <family val="2"/>
    </font>
    <font>
      <sz val="11"/>
      <color theme="1"/>
      <name val="Calibri"/>
      <family val="2"/>
    </font>
    <font>
      <sz val="11"/>
      <color theme="1"/>
      <name val="Calibri"/>
      <family val="2"/>
    </font>
    <font>
      <b/>
      <sz val="11"/>
      <color theme="1"/>
      <name val="Calibri"/>
      <family val="2"/>
    </font>
    <font>
      <sz val="10"/>
      <color theme="1"/>
      <name val="Calibri"/>
      <family val="2"/>
    </font>
    <font>
      <sz val="11"/>
      <name val="Arial"/>
      <family val="2"/>
    </font>
    <font>
      <b/>
      <sz val="10"/>
      <color theme="1"/>
      <name val="Calibri"/>
      <family val="2"/>
    </font>
    <font>
      <b/>
      <u/>
      <sz val="20"/>
      <color theme="1"/>
      <name val="Calibri"/>
      <family val="2"/>
    </font>
    <font>
      <b/>
      <sz val="20"/>
      <color theme="1"/>
      <name val="Calibri"/>
      <family val="2"/>
    </font>
    <font>
      <sz val="11"/>
      <color rgb="FFFFFF00"/>
      <name val="Calibri"/>
      <family val="2"/>
    </font>
    <font>
      <sz val="11"/>
      <color theme="1"/>
      <name val="Arial"/>
      <family val="2"/>
    </font>
    <font>
      <b/>
      <sz val="16"/>
      <color theme="1"/>
      <name val="Calibri"/>
      <family val="2"/>
    </font>
    <font>
      <b/>
      <sz val="11"/>
      <color theme="1"/>
      <name val="Calibri"/>
      <family val="2"/>
    </font>
  </fonts>
  <fills count="10">
    <fill>
      <patternFill patternType="none"/>
    </fill>
    <fill>
      <patternFill patternType="gray125"/>
    </fill>
    <fill>
      <patternFill patternType="solid">
        <fgColor rgb="FF2F5496"/>
        <bgColor rgb="FF2F5496"/>
      </patternFill>
    </fill>
    <fill>
      <patternFill patternType="solid">
        <fgColor rgb="FF00B0F0"/>
        <bgColor rgb="FF00B0F0"/>
      </patternFill>
    </fill>
    <fill>
      <patternFill patternType="solid">
        <fgColor rgb="FFE9EBF5"/>
        <bgColor rgb="FFE9EBF5"/>
      </patternFill>
    </fill>
    <fill>
      <patternFill patternType="solid">
        <fgColor rgb="FFDEEAF6"/>
        <bgColor rgb="FFDEEAF6"/>
      </patternFill>
    </fill>
    <fill>
      <patternFill patternType="solid">
        <fgColor theme="0"/>
        <bgColor theme="0"/>
      </patternFill>
    </fill>
    <fill>
      <patternFill patternType="solid">
        <fgColor rgb="FFCFD5EA"/>
        <bgColor rgb="FFCFD5EA"/>
      </patternFill>
    </fill>
    <fill>
      <patternFill patternType="solid">
        <fgColor rgb="FFFFFF00"/>
        <bgColor indexed="64"/>
      </patternFill>
    </fill>
    <fill>
      <patternFill patternType="solid">
        <fgColor theme="5" tint="0.39997558519241921"/>
        <bgColor indexed="64"/>
      </patternFill>
    </fill>
  </fills>
  <borders count="16">
    <border>
      <left/>
      <right/>
      <top/>
      <bottom/>
      <diagonal/>
    </border>
    <border>
      <left/>
      <right/>
      <top/>
      <bottom/>
      <diagonal/>
    </border>
    <border>
      <left style="medium">
        <color rgb="FFFFFFFF"/>
      </left>
      <right/>
      <top/>
      <bottom/>
      <diagonal/>
    </border>
    <border>
      <left/>
      <right/>
      <top/>
      <bottom/>
      <diagonal/>
    </border>
    <border>
      <left/>
      <right style="medium">
        <color rgb="FFFFFFFF"/>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thick">
        <color rgb="FFFFFFFF"/>
      </right>
      <top style="thick">
        <color rgb="FFFFFFFF"/>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style="medium">
        <color rgb="FFFFFFFF"/>
      </top>
      <bottom style="medium">
        <color rgb="FFFFFFFF"/>
      </bottom>
      <diagonal/>
    </border>
    <border>
      <left/>
      <right/>
      <top/>
      <bottom style="thin">
        <color indexed="64"/>
      </bottom>
      <diagonal/>
    </border>
  </borders>
  <cellStyleXfs count="1">
    <xf numFmtId="0" fontId="0" fillId="0" borderId="0"/>
  </cellStyleXfs>
  <cellXfs count="71">
    <xf numFmtId="0" fontId="0" fillId="0" borderId="0" xfId="0" applyFont="1" applyAlignment="1"/>
    <xf numFmtId="0" fontId="2" fillId="0" borderId="0" xfId="0" applyFont="1"/>
    <xf numFmtId="42" fontId="3" fillId="0" borderId="0" xfId="0" applyNumberFormat="1" applyFont="1"/>
    <xf numFmtId="0" fontId="3" fillId="2" borderId="1" xfId="0" applyFont="1" applyFill="1" applyBorder="1"/>
    <xf numFmtId="0" fontId="4" fillId="0" borderId="0" xfId="0" applyFont="1" applyAlignment="1">
      <alignment vertical="center"/>
    </xf>
    <xf numFmtId="0" fontId="4" fillId="0" borderId="0" xfId="0" applyFont="1"/>
    <xf numFmtId="0" fontId="3" fillId="0" borderId="0" xfId="0" applyFont="1" applyAlignment="1">
      <alignment wrapText="1"/>
    </xf>
    <xf numFmtId="0" fontId="4"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top"/>
    </xf>
    <xf numFmtId="0" fontId="3" fillId="0" borderId="0" xfId="0" applyFont="1" applyAlignment="1">
      <alignment vertical="top"/>
    </xf>
    <xf numFmtId="0" fontId="4" fillId="0" borderId="0" xfId="0" applyFont="1" applyAlignment="1">
      <alignment vertical="top"/>
    </xf>
    <xf numFmtId="9" fontId="3" fillId="2" borderId="1" xfId="0" applyNumberFormat="1" applyFont="1" applyFill="1" applyBorder="1"/>
    <xf numFmtId="9" fontId="3" fillId="0" borderId="0" xfId="0" applyNumberFormat="1" applyFont="1"/>
    <xf numFmtId="42" fontId="3" fillId="2" borderId="1" xfId="0" applyNumberFormat="1" applyFont="1" applyFill="1" applyBorder="1"/>
    <xf numFmtId="0" fontId="3" fillId="0" borderId="0" xfId="0" applyFont="1"/>
    <xf numFmtId="0" fontId="8" fillId="0" borderId="0" xfId="0" applyFont="1"/>
    <xf numFmtId="0" fontId="9" fillId="0" borderId="0" xfId="0" applyFont="1"/>
    <xf numFmtId="42" fontId="4" fillId="5" borderId="7" xfId="0" applyNumberFormat="1" applyFont="1" applyFill="1" applyBorder="1"/>
    <xf numFmtId="0" fontId="3" fillId="6" borderId="1" xfId="0" applyFont="1" applyFill="1" applyBorder="1"/>
    <xf numFmtId="42" fontId="3" fillId="6" borderId="1" xfId="0" applyNumberFormat="1" applyFont="1" applyFill="1" applyBorder="1"/>
    <xf numFmtId="0" fontId="5" fillId="3" borderId="10" xfId="0" applyFont="1" applyFill="1" applyBorder="1" applyAlignment="1">
      <alignment horizontal="center" vertical="center" wrapText="1" readingOrder="1"/>
    </xf>
    <xf numFmtId="0" fontId="5" fillId="3" borderId="11" xfId="0" applyFont="1" applyFill="1" applyBorder="1" applyAlignment="1">
      <alignment horizontal="center" vertical="center" wrapText="1" readingOrder="1"/>
    </xf>
    <xf numFmtId="0" fontId="7" fillId="3" borderId="12" xfId="0" applyFont="1" applyFill="1" applyBorder="1" applyAlignment="1">
      <alignment horizontal="left" vertical="center" readingOrder="1"/>
    </xf>
    <xf numFmtId="0" fontId="7" fillId="3" borderId="13" xfId="0" applyFont="1" applyFill="1" applyBorder="1" applyAlignment="1">
      <alignment horizontal="left" vertical="center" wrapText="1" readingOrder="1"/>
    </xf>
    <xf numFmtId="6" fontId="5" fillId="4" borderId="14" xfId="0" applyNumberFormat="1" applyFont="1" applyFill="1" applyBorder="1" applyAlignment="1">
      <alignment horizontal="center" vertical="center" wrapText="1" readingOrder="1"/>
    </xf>
    <xf numFmtId="164" fontId="5" fillId="4" borderId="10" xfId="0" applyNumberFormat="1" applyFont="1" applyFill="1" applyBorder="1" applyAlignment="1">
      <alignment horizontal="center" vertical="center" wrapText="1" readingOrder="1"/>
    </xf>
    <xf numFmtId="6" fontId="5" fillId="4" borderId="10" xfId="0" applyNumberFormat="1" applyFont="1" applyFill="1" applyBorder="1" applyAlignment="1">
      <alignment horizontal="center" vertical="center" wrapText="1" readingOrder="1"/>
    </xf>
    <xf numFmtId="6" fontId="5" fillId="7" borderId="14" xfId="0" applyNumberFormat="1" applyFont="1" applyFill="1" applyBorder="1" applyAlignment="1">
      <alignment horizontal="center" vertical="center" wrapText="1" readingOrder="1"/>
    </xf>
    <xf numFmtId="164" fontId="5" fillId="7" borderId="14" xfId="0" applyNumberFormat="1" applyFont="1" applyFill="1" applyBorder="1" applyAlignment="1">
      <alignment horizontal="center" vertical="center" wrapText="1" readingOrder="1"/>
    </xf>
    <xf numFmtId="164" fontId="5" fillId="4" borderId="14" xfId="0" applyNumberFormat="1" applyFont="1" applyFill="1" applyBorder="1" applyAlignment="1">
      <alignment horizontal="center" vertical="center" wrapText="1" readingOrder="1"/>
    </xf>
    <xf numFmtId="10" fontId="3" fillId="6" borderId="1" xfId="0" applyNumberFormat="1" applyFont="1" applyFill="1" applyBorder="1"/>
    <xf numFmtId="164" fontId="3" fillId="0" borderId="0" xfId="0" applyNumberFormat="1" applyFont="1"/>
    <xf numFmtId="6" fontId="3" fillId="6" borderId="1" xfId="0" applyNumberFormat="1" applyFont="1" applyFill="1" applyBorder="1"/>
    <xf numFmtId="42" fontId="4" fillId="6" borderId="1" xfId="0" applyNumberFormat="1" applyFont="1" applyFill="1" applyBorder="1"/>
    <xf numFmtId="0" fontId="5" fillId="7" borderId="14" xfId="0" applyFont="1" applyFill="1" applyBorder="1" applyAlignment="1">
      <alignment horizontal="center" vertical="center" wrapText="1" readingOrder="1"/>
    </xf>
    <xf numFmtId="0" fontId="3" fillId="0" borderId="0" xfId="0" applyFont="1" applyAlignment="1">
      <alignment horizontal="right"/>
    </xf>
    <xf numFmtId="42" fontId="4" fillId="0" borderId="0" xfId="0" applyNumberFormat="1" applyFont="1"/>
    <xf numFmtId="42" fontId="3" fillId="0" borderId="0" xfId="0" applyNumberFormat="1" applyFont="1" applyAlignment="1">
      <alignment horizontal="right"/>
    </xf>
    <xf numFmtId="42" fontId="10" fillId="0" borderId="0" xfId="0" applyNumberFormat="1" applyFont="1"/>
    <xf numFmtId="0" fontId="3" fillId="0" borderId="0" xfId="0" applyFont="1"/>
    <xf numFmtId="0" fontId="11" fillId="0" borderId="0" xfId="0" applyFont="1" applyAlignment="1"/>
    <xf numFmtId="0" fontId="13" fillId="0" borderId="0" xfId="0" applyFont="1"/>
    <xf numFmtId="0" fontId="3" fillId="8" borderId="0" xfId="0" applyFont="1" applyFill="1"/>
    <xf numFmtId="0" fontId="0" fillId="0" borderId="0" xfId="0" applyFont="1" applyAlignment="1"/>
    <xf numFmtId="0" fontId="12" fillId="0" borderId="0" xfId="0" applyFont="1" applyAlignment="1">
      <alignment horizontal="center"/>
    </xf>
    <xf numFmtId="0" fontId="0" fillId="0" borderId="0" xfId="0" applyFont="1" applyAlignment="1"/>
    <xf numFmtId="0" fontId="1" fillId="0" borderId="0" xfId="0" applyFont="1" applyAlignment="1">
      <alignment horizontal="center"/>
    </xf>
    <xf numFmtId="0" fontId="4" fillId="0" borderId="0" xfId="0" applyFont="1" applyAlignment="1">
      <alignment horizontal="left" vertical="center" wrapText="1"/>
    </xf>
    <xf numFmtId="0" fontId="3"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vertical="top" wrapText="1"/>
    </xf>
    <xf numFmtId="0" fontId="5" fillId="3" borderId="2" xfId="0" applyFont="1" applyFill="1" applyBorder="1" applyAlignment="1">
      <alignment horizontal="center" vertical="center" wrapText="1" readingOrder="1"/>
    </xf>
    <xf numFmtId="0" fontId="6" fillId="0" borderId="3" xfId="0" applyFont="1" applyBorder="1"/>
    <xf numFmtId="0" fontId="6" fillId="0" borderId="4" xfId="0" applyFont="1" applyBorder="1"/>
    <xf numFmtId="0" fontId="6" fillId="0" borderId="5" xfId="0" applyFont="1" applyBorder="1"/>
    <xf numFmtId="0" fontId="7" fillId="3" borderId="6" xfId="0" applyFont="1" applyFill="1" applyBorder="1" applyAlignment="1">
      <alignment horizontal="center" vertical="center" readingOrder="1"/>
    </xf>
    <xf numFmtId="0" fontId="7" fillId="3" borderId="2" xfId="0" applyFont="1" applyFill="1" applyBorder="1" applyAlignment="1">
      <alignment horizontal="center" vertical="center" readingOrder="1"/>
    </xf>
    <xf numFmtId="6" fontId="5" fillId="4" borderId="2" xfId="0" applyNumberFormat="1" applyFont="1" applyFill="1" applyBorder="1" applyAlignment="1">
      <alignment horizontal="center" vertical="center" wrapText="1" readingOrder="1"/>
    </xf>
    <xf numFmtId="164" fontId="5" fillId="4" borderId="2" xfId="0" applyNumberFormat="1" applyFont="1" applyFill="1" applyBorder="1" applyAlignment="1">
      <alignment horizontal="center" vertical="center" wrapText="1" readingOrder="1"/>
    </xf>
    <xf numFmtId="0" fontId="7" fillId="3" borderId="8" xfId="0" applyFont="1" applyFill="1" applyBorder="1" applyAlignment="1">
      <alignment horizontal="center" vertical="center" wrapText="1" readingOrder="1"/>
    </xf>
    <xf numFmtId="0" fontId="6" fillId="0" borderId="9" xfId="0" applyFont="1" applyBorder="1"/>
    <xf numFmtId="0" fontId="2" fillId="0" borderId="0" xfId="0" applyFont="1" applyAlignment="1">
      <alignment horizontal="left" vertical="top" wrapText="1"/>
    </xf>
    <xf numFmtId="0" fontId="4" fillId="9" borderId="0" xfId="0" applyFont="1" applyFill="1" applyAlignment="1">
      <alignment horizontal="center"/>
    </xf>
    <xf numFmtId="0" fontId="13" fillId="9" borderId="0" xfId="0" applyFont="1" applyFill="1"/>
    <xf numFmtId="0" fontId="0" fillId="9" borderId="0" xfId="0" applyFont="1" applyFill="1" applyAlignment="1"/>
    <xf numFmtId="42" fontId="3" fillId="9" borderId="0" xfId="0" applyNumberFormat="1" applyFont="1" applyFill="1"/>
    <xf numFmtId="42" fontId="3" fillId="6" borderId="15" xfId="0" applyNumberFormat="1" applyFont="1" applyFill="1" applyBorder="1"/>
    <xf numFmtId="0" fontId="2" fillId="0" borderId="0" xfId="0" applyFont="1" applyAlignment="1"/>
    <xf numFmtId="0" fontId="4" fillId="9" borderId="0" xfId="0" applyFont="1" applyFill="1"/>
    <xf numFmtId="0" fontId="2" fillId="8"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21</xdr:col>
      <xdr:colOff>28575</xdr:colOff>
      <xdr:row>48</xdr:row>
      <xdr:rowOff>123827</xdr:rowOff>
    </xdr:from>
    <xdr:ext cx="5153024" cy="571498"/>
    <xdr:grpSp>
      <xdr:nvGrpSpPr>
        <xdr:cNvPr id="2" name="Shape 2">
          <a:extLst>
            <a:ext uri="{FF2B5EF4-FFF2-40B4-BE49-F238E27FC236}">
              <a16:creationId xmlns:a16="http://schemas.microsoft.com/office/drawing/2014/main" id="{00000000-0008-0000-0300-000002000000}"/>
            </a:ext>
          </a:extLst>
        </xdr:cNvPr>
        <xdr:cNvGrpSpPr/>
      </xdr:nvGrpSpPr>
      <xdr:grpSpPr>
        <a:xfrm>
          <a:off x="7696200" y="9582152"/>
          <a:ext cx="5153024" cy="571498"/>
          <a:chOff x="0" y="3489488"/>
          <a:chExt cx="3586095" cy="562280"/>
        </a:xfrm>
      </xdr:grpSpPr>
      <xdr:cxnSp macro="">
        <xdr:nvCxnSpPr>
          <xdr:cNvPr id="3" name="Shape 3">
            <a:extLst>
              <a:ext uri="{FF2B5EF4-FFF2-40B4-BE49-F238E27FC236}">
                <a16:creationId xmlns:a16="http://schemas.microsoft.com/office/drawing/2014/main" id="{00000000-0008-0000-0300-000003000000}"/>
              </a:ext>
            </a:extLst>
          </xdr:cNvPr>
          <xdr:cNvCxnSpPr/>
        </xdr:nvCxnSpPr>
        <xdr:spPr>
          <a:xfrm>
            <a:off x="0" y="3489488"/>
            <a:ext cx="3586095" cy="562280"/>
          </a:xfrm>
          <a:prstGeom prst="straightConnector1">
            <a:avLst/>
          </a:prstGeom>
          <a:noFill/>
          <a:ln w="9525" cap="flat" cmpd="sng">
            <a:solidFill>
              <a:schemeClr val="accent1"/>
            </a:solidFill>
            <a:prstDash val="solid"/>
            <a:miter lim="800000"/>
            <a:headEnd type="none" w="sm" len="sm"/>
            <a:tailEnd type="triangle" w="med" len="med"/>
          </a:ln>
        </xdr:spPr>
      </xdr:cxn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997"/>
  <sheetViews>
    <sheetView showGridLines="0" topLeftCell="A49" workbookViewId="0">
      <selection activeCell="D75" sqref="D75"/>
    </sheetView>
  </sheetViews>
  <sheetFormatPr baseColWidth="10" defaultColWidth="12.625" defaultRowHeight="15" customHeight="1" x14ac:dyDescent="0.2"/>
  <cols>
    <col min="1" max="2" width="1.75" customWidth="1"/>
    <col min="3" max="3" width="3.75" customWidth="1"/>
    <col min="4" max="7" width="3.25" customWidth="1"/>
    <col min="8" max="8" width="5.5" customWidth="1"/>
    <col min="9" max="10" width="3.25" customWidth="1"/>
    <col min="11" max="11" width="5.75" customWidth="1"/>
    <col min="12" max="19" width="4.25" customWidth="1"/>
    <col min="20" max="20" width="6.625" customWidth="1"/>
    <col min="21" max="21" width="12.375" customWidth="1"/>
    <col min="22" max="22" width="13.5" customWidth="1"/>
    <col min="23" max="23" width="7" customWidth="1"/>
    <col min="24" max="24" width="12" customWidth="1"/>
    <col min="25" max="25" width="3.625" customWidth="1"/>
    <col min="26" max="26" width="1.75" customWidth="1"/>
    <col min="27" max="28" width="9.375" customWidth="1"/>
  </cols>
  <sheetData>
    <row r="1" spans="1:28" ht="21" x14ac:dyDescent="0.35">
      <c r="A1" s="45" t="s">
        <v>78</v>
      </c>
      <c r="B1" s="46"/>
      <c r="C1" s="46"/>
      <c r="D1" s="46"/>
      <c r="E1" s="46"/>
      <c r="F1" s="46"/>
      <c r="G1" s="46"/>
      <c r="H1" s="46"/>
      <c r="I1" s="46"/>
      <c r="J1" s="46"/>
      <c r="K1" s="46"/>
      <c r="L1" s="46"/>
      <c r="M1" s="46"/>
      <c r="N1" s="46"/>
      <c r="O1" s="46"/>
      <c r="P1" s="46"/>
      <c r="Q1" s="46"/>
      <c r="R1" s="46"/>
      <c r="S1" s="46"/>
      <c r="T1" s="46"/>
      <c r="U1" s="46"/>
      <c r="V1" s="46"/>
      <c r="W1" s="46"/>
      <c r="X1" s="46"/>
      <c r="Y1" s="46"/>
      <c r="Z1" s="46"/>
      <c r="AB1" s="1" t="s">
        <v>0</v>
      </c>
    </row>
    <row r="2" spans="1:28" ht="21" x14ac:dyDescent="0.35">
      <c r="A2" s="47" t="s">
        <v>1</v>
      </c>
      <c r="B2" s="46"/>
      <c r="C2" s="46"/>
      <c r="D2" s="46"/>
      <c r="E2" s="46"/>
      <c r="F2" s="46"/>
      <c r="G2" s="46"/>
      <c r="H2" s="46"/>
      <c r="I2" s="46"/>
      <c r="J2" s="46"/>
      <c r="K2" s="46"/>
      <c r="L2" s="46"/>
      <c r="M2" s="46"/>
      <c r="N2" s="46"/>
      <c r="O2" s="46"/>
      <c r="P2" s="46"/>
      <c r="Q2" s="46"/>
      <c r="R2" s="46"/>
      <c r="S2" s="46"/>
      <c r="T2" s="46"/>
      <c r="U2" s="46"/>
      <c r="V2" s="46"/>
      <c r="W2" s="46"/>
      <c r="X2" s="46"/>
      <c r="Y2" s="46"/>
      <c r="Z2" s="46"/>
    </row>
    <row r="3" spans="1:28" x14ac:dyDescent="0.25">
      <c r="V3" s="2"/>
      <c r="W3" s="2"/>
      <c r="X3" s="2"/>
    </row>
    <row r="4" spans="1:28" x14ac:dyDescent="0.25">
      <c r="A4" s="3"/>
      <c r="B4" s="3"/>
      <c r="C4" s="3"/>
      <c r="D4" s="3"/>
      <c r="E4" s="3"/>
      <c r="F4" s="3"/>
      <c r="G4" s="3"/>
      <c r="H4" s="3"/>
      <c r="I4" s="3"/>
      <c r="J4" s="3"/>
      <c r="K4" s="3"/>
      <c r="L4" s="3"/>
      <c r="M4" s="3"/>
      <c r="N4" s="3"/>
      <c r="O4" s="3"/>
      <c r="P4" s="3"/>
      <c r="Q4" s="3"/>
      <c r="R4" s="3"/>
      <c r="S4" s="3"/>
      <c r="T4" s="3"/>
      <c r="U4" s="3"/>
      <c r="V4" s="3"/>
      <c r="W4" s="3"/>
      <c r="X4" s="3"/>
      <c r="Y4" s="3"/>
      <c r="Z4" s="3"/>
    </row>
    <row r="5" spans="1:28" x14ac:dyDescent="0.25">
      <c r="A5" s="3"/>
      <c r="B5" s="3"/>
      <c r="C5" s="3"/>
      <c r="D5" s="3"/>
      <c r="E5" s="3"/>
      <c r="F5" s="3"/>
      <c r="G5" s="3"/>
      <c r="H5" s="3"/>
      <c r="I5" s="3"/>
      <c r="J5" s="3"/>
      <c r="K5" s="3"/>
      <c r="L5" s="3"/>
      <c r="M5" s="3"/>
      <c r="N5" s="3"/>
      <c r="O5" s="3"/>
      <c r="P5" s="3"/>
      <c r="Q5" s="3"/>
      <c r="R5" s="3"/>
      <c r="S5" s="3"/>
      <c r="T5" s="3"/>
      <c r="U5" s="3"/>
      <c r="V5" s="3"/>
      <c r="W5" s="3"/>
      <c r="X5" s="3"/>
      <c r="Y5" s="3"/>
      <c r="Z5" s="3"/>
    </row>
    <row r="6" spans="1:28" x14ac:dyDescent="0.25">
      <c r="A6" s="3"/>
      <c r="C6" s="4"/>
      <c r="D6" s="5"/>
      <c r="F6" s="5"/>
      <c r="G6" s="5"/>
      <c r="H6" s="5"/>
      <c r="I6" s="5"/>
      <c r="J6" s="5"/>
      <c r="K6" s="5"/>
      <c r="L6" s="5"/>
      <c r="M6" s="5"/>
      <c r="N6" s="5"/>
      <c r="O6" s="5"/>
      <c r="P6" s="5"/>
      <c r="Q6" s="5"/>
      <c r="R6" s="5"/>
      <c r="S6" s="5"/>
      <c r="T6" s="5"/>
      <c r="U6" s="5"/>
      <c r="V6" s="5"/>
      <c r="W6" s="5"/>
      <c r="X6" s="5"/>
      <c r="Y6" s="5"/>
      <c r="Z6" s="3"/>
    </row>
    <row r="7" spans="1:28" x14ac:dyDescent="0.25">
      <c r="A7" s="3"/>
      <c r="C7" s="4" t="s">
        <v>2</v>
      </c>
      <c r="D7" s="5"/>
      <c r="G7" s="4" t="s">
        <v>29</v>
      </c>
      <c r="V7" s="2"/>
      <c r="W7" s="2"/>
      <c r="X7" s="2"/>
      <c r="Z7" s="3"/>
    </row>
    <row r="8" spans="1:28" x14ac:dyDescent="0.25">
      <c r="A8" s="3"/>
      <c r="C8" s="4" t="s">
        <v>3</v>
      </c>
      <c r="D8" s="5"/>
      <c r="G8" s="5" t="s">
        <v>30</v>
      </c>
      <c r="V8" s="2"/>
      <c r="W8" s="2"/>
      <c r="X8" s="2"/>
      <c r="Z8" s="3"/>
    </row>
    <row r="9" spans="1:28" ht="15" customHeight="1" x14ac:dyDescent="0.25">
      <c r="A9" s="3"/>
      <c r="C9" s="4" t="s">
        <v>4</v>
      </c>
      <c r="D9" s="5"/>
      <c r="F9" s="6"/>
      <c r="G9" s="6"/>
      <c r="H9" s="6"/>
      <c r="I9" s="6"/>
      <c r="J9" s="6"/>
      <c r="K9" s="6"/>
      <c r="L9" s="6"/>
      <c r="M9" s="6"/>
      <c r="N9" s="6"/>
      <c r="O9" s="6"/>
      <c r="P9" s="6"/>
      <c r="Q9" s="6"/>
      <c r="R9" s="6"/>
      <c r="S9" s="6"/>
      <c r="T9" s="6"/>
      <c r="U9" s="6"/>
      <c r="V9" s="6"/>
      <c r="W9" s="6"/>
      <c r="X9" s="6"/>
      <c r="Y9" s="6"/>
      <c r="Z9" s="3"/>
    </row>
    <row r="10" spans="1:28" ht="15" customHeight="1" x14ac:dyDescent="0.25">
      <c r="A10" s="3"/>
      <c r="C10" s="4"/>
      <c r="D10" s="5"/>
      <c r="F10" s="6"/>
      <c r="G10" s="6"/>
      <c r="H10" s="6"/>
      <c r="I10" s="6"/>
      <c r="J10" s="6"/>
      <c r="K10" s="6"/>
      <c r="L10" s="6"/>
      <c r="M10" s="6"/>
      <c r="N10" s="6"/>
      <c r="O10" s="6"/>
      <c r="P10" s="6"/>
      <c r="Q10" s="6"/>
      <c r="R10" s="6"/>
      <c r="S10" s="6"/>
      <c r="T10" s="6"/>
      <c r="U10" s="6"/>
      <c r="V10" s="6"/>
      <c r="W10" s="6"/>
      <c r="X10" s="6"/>
      <c r="Y10" s="6"/>
      <c r="Z10" s="3"/>
    </row>
    <row r="11" spans="1:28" ht="36" customHeight="1" x14ac:dyDescent="0.25">
      <c r="A11" s="3"/>
      <c r="C11" s="48" t="s">
        <v>31</v>
      </c>
      <c r="D11" s="46"/>
      <c r="E11" s="46"/>
      <c r="F11" s="46"/>
      <c r="G11" s="46"/>
      <c r="H11" s="46"/>
      <c r="I11" s="46"/>
      <c r="J11" s="46"/>
      <c r="K11" s="46"/>
      <c r="L11" s="46"/>
      <c r="M11" s="46"/>
      <c r="N11" s="46"/>
      <c r="O11" s="46"/>
      <c r="P11" s="46"/>
      <c r="Q11" s="46"/>
      <c r="R11" s="46"/>
      <c r="S11" s="46"/>
      <c r="T11" s="46"/>
      <c r="U11" s="46"/>
      <c r="V11" s="46"/>
      <c r="W11" s="46"/>
      <c r="X11" s="6"/>
      <c r="Y11" s="6"/>
      <c r="Z11" s="3"/>
    </row>
    <row r="12" spans="1:28" x14ac:dyDescent="0.25">
      <c r="A12" s="3"/>
      <c r="V12" s="2"/>
      <c r="W12" s="2"/>
      <c r="X12" s="2"/>
      <c r="Z12" s="3"/>
    </row>
    <row r="13" spans="1:28" x14ac:dyDescent="0.25">
      <c r="A13" s="3"/>
      <c r="V13" s="2"/>
      <c r="W13" s="2"/>
      <c r="X13" s="2"/>
      <c r="Z13" s="3"/>
    </row>
    <row r="14" spans="1:28" x14ac:dyDescent="0.25">
      <c r="A14" s="3"/>
      <c r="C14" s="7">
        <v>1</v>
      </c>
      <c r="D14" s="5" t="s">
        <v>32</v>
      </c>
      <c r="V14" s="2"/>
      <c r="W14" s="2"/>
      <c r="X14" s="2"/>
      <c r="Z14" s="3"/>
    </row>
    <row r="15" spans="1:28" ht="58.5" customHeight="1" x14ac:dyDescent="0.25">
      <c r="A15" s="3"/>
      <c r="C15" s="8"/>
      <c r="D15" s="49" t="s">
        <v>33</v>
      </c>
      <c r="E15" s="46"/>
      <c r="F15" s="46"/>
      <c r="G15" s="46"/>
      <c r="H15" s="46"/>
      <c r="I15" s="46"/>
      <c r="J15" s="46"/>
      <c r="K15" s="46"/>
      <c r="L15" s="46"/>
      <c r="M15" s="46"/>
      <c r="N15" s="46"/>
      <c r="O15" s="46"/>
      <c r="P15" s="46"/>
      <c r="Q15" s="46"/>
      <c r="R15" s="46"/>
      <c r="S15" s="46"/>
      <c r="T15" s="46"/>
      <c r="U15" s="46"/>
      <c r="V15" s="46"/>
      <c r="W15" s="2"/>
      <c r="X15" s="2">
        <v>82000000</v>
      </c>
      <c r="Z15" s="3"/>
    </row>
    <row r="16" spans="1:28" ht="19.5" customHeight="1" x14ac:dyDescent="0.25">
      <c r="A16" s="3"/>
      <c r="C16" s="8"/>
      <c r="V16" s="2"/>
      <c r="W16" s="2"/>
      <c r="X16" s="2"/>
      <c r="Z16" s="3"/>
    </row>
    <row r="17" spans="1:26" ht="21" customHeight="1" x14ac:dyDescent="0.25">
      <c r="A17" s="3"/>
      <c r="C17" s="7">
        <v>2</v>
      </c>
      <c r="D17" s="5" t="s">
        <v>34</v>
      </c>
      <c r="V17" s="2"/>
      <c r="W17" s="2"/>
      <c r="X17" s="2"/>
      <c r="Z17" s="3"/>
    </row>
    <row r="18" spans="1:26" ht="54.75" customHeight="1" x14ac:dyDescent="0.25">
      <c r="A18" s="3"/>
      <c r="C18" s="8"/>
      <c r="D18" s="49" t="s">
        <v>35</v>
      </c>
      <c r="E18" s="46"/>
      <c r="F18" s="46"/>
      <c r="G18" s="46"/>
      <c r="H18" s="46"/>
      <c r="I18" s="46"/>
      <c r="J18" s="46"/>
      <c r="K18" s="46"/>
      <c r="L18" s="46"/>
      <c r="M18" s="46"/>
      <c r="N18" s="46"/>
      <c r="O18" s="46"/>
      <c r="P18" s="46"/>
      <c r="Q18" s="46"/>
      <c r="R18" s="46"/>
      <c r="S18" s="46"/>
      <c r="T18" s="46"/>
      <c r="U18" s="46"/>
      <c r="V18" s="46"/>
      <c r="W18" s="2"/>
      <c r="X18" s="2">
        <v>23560800</v>
      </c>
      <c r="Z18" s="3"/>
    </row>
    <row r="19" spans="1:26" ht="15.75" customHeight="1" x14ac:dyDescent="0.25">
      <c r="A19" s="3"/>
      <c r="C19" s="8"/>
      <c r="V19" s="2"/>
      <c r="W19" s="2"/>
      <c r="X19" s="2"/>
      <c r="Z19" s="3"/>
    </row>
    <row r="20" spans="1:26" ht="48.75" customHeight="1" x14ac:dyDescent="0.25">
      <c r="A20" s="3"/>
      <c r="C20" s="9">
        <v>3</v>
      </c>
      <c r="D20" s="50" t="s">
        <v>36</v>
      </c>
      <c r="E20" s="46"/>
      <c r="F20" s="46"/>
      <c r="G20" s="46"/>
      <c r="H20" s="46"/>
      <c r="I20" s="46"/>
      <c r="J20" s="46"/>
      <c r="K20" s="46"/>
      <c r="L20" s="46"/>
      <c r="M20" s="46"/>
      <c r="N20" s="46"/>
      <c r="O20" s="46"/>
      <c r="P20" s="46"/>
      <c r="Q20" s="46"/>
      <c r="R20" s="46"/>
      <c r="S20" s="46"/>
      <c r="T20" s="46"/>
      <c r="U20" s="46"/>
      <c r="V20" s="46"/>
      <c r="W20" s="2"/>
      <c r="X20" s="2"/>
      <c r="Z20" s="3"/>
    </row>
    <row r="21" spans="1:26" ht="15.75" customHeight="1" x14ac:dyDescent="0.25">
      <c r="A21" s="3"/>
      <c r="V21" s="2"/>
      <c r="W21" s="2"/>
      <c r="X21" s="2"/>
      <c r="Z21" s="3"/>
    </row>
    <row r="22" spans="1:26" ht="15.75" customHeight="1" x14ac:dyDescent="0.25">
      <c r="A22" s="3"/>
      <c r="D22" s="1" t="s">
        <v>10</v>
      </c>
      <c r="V22" s="2"/>
      <c r="W22" s="2"/>
      <c r="X22" s="2">
        <v>30000000</v>
      </c>
      <c r="Z22" s="3"/>
    </row>
    <row r="23" spans="1:26" ht="15.75" customHeight="1" x14ac:dyDescent="0.25">
      <c r="A23" s="3"/>
      <c r="D23" s="1" t="s">
        <v>11</v>
      </c>
      <c r="V23" s="2"/>
      <c r="W23" s="2"/>
      <c r="X23" s="2">
        <v>25000000</v>
      </c>
      <c r="Z23" s="3"/>
    </row>
    <row r="24" spans="1:26" ht="15.75" customHeight="1" x14ac:dyDescent="0.25">
      <c r="A24" s="3"/>
      <c r="D24" s="1" t="s">
        <v>7</v>
      </c>
      <c r="V24" s="2"/>
      <c r="W24" s="2"/>
      <c r="X24" s="2">
        <v>2000000</v>
      </c>
      <c r="Z24" s="3"/>
    </row>
    <row r="25" spans="1:26" ht="15.75" customHeight="1" x14ac:dyDescent="0.25">
      <c r="A25" s="3"/>
      <c r="D25" s="1" t="s">
        <v>8</v>
      </c>
      <c r="V25" s="2"/>
      <c r="W25" s="2"/>
      <c r="X25" s="2">
        <v>3000000</v>
      </c>
      <c r="Z25" s="3"/>
    </row>
    <row r="26" spans="1:26" ht="15.75" customHeight="1" x14ac:dyDescent="0.25">
      <c r="A26" s="3"/>
      <c r="D26" s="1" t="s">
        <v>9</v>
      </c>
      <c r="V26" s="2"/>
      <c r="W26" s="2"/>
      <c r="X26" s="2">
        <v>4000000</v>
      </c>
      <c r="Z26" s="3"/>
    </row>
    <row r="27" spans="1:26" ht="14.25" customHeight="1" x14ac:dyDescent="0.25">
      <c r="A27" s="3"/>
      <c r="D27" s="1" t="s">
        <v>14</v>
      </c>
      <c r="V27" s="2"/>
      <c r="W27" s="2"/>
      <c r="X27" s="2">
        <v>3689500</v>
      </c>
      <c r="Z27" s="3"/>
    </row>
    <row r="28" spans="1:26" ht="15.75" customHeight="1" x14ac:dyDescent="0.25">
      <c r="A28" s="3"/>
      <c r="V28" s="2"/>
      <c r="W28" s="2"/>
      <c r="X28" s="2"/>
      <c r="Z28" s="3"/>
    </row>
    <row r="29" spans="1:26" ht="46.5" customHeight="1" x14ac:dyDescent="0.25">
      <c r="A29" s="3"/>
      <c r="C29" s="10">
        <v>4</v>
      </c>
      <c r="D29" s="50" t="s">
        <v>37</v>
      </c>
      <c r="E29" s="46"/>
      <c r="F29" s="46"/>
      <c r="G29" s="46"/>
      <c r="H29" s="46"/>
      <c r="I29" s="46"/>
      <c r="J29" s="46"/>
      <c r="K29" s="46"/>
      <c r="L29" s="46"/>
      <c r="M29" s="46"/>
      <c r="N29" s="46"/>
      <c r="O29" s="46"/>
      <c r="P29" s="46"/>
      <c r="Q29" s="46"/>
      <c r="R29" s="46"/>
      <c r="S29" s="46"/>
      <c r="T29" s="46"/>
      <c r="U29" s="46"/>
      <c r="V29" s="46"/>
      <c r="W29" s="2"/>
      <c r="X29" s="2"/>
      <c r="Z29" s="3"/>
    </row>
    <row r="30" spans="1:26" ht="15.75" customHeight="1" x14ac:dyDescent="0.25">
      <c r="A30" s="3"/>
      <c r="V30" s="2"/>
      <c r="W30" s="2"/>
      <c r="X30" s="2"/>
      <c r="Z30" s="3"/>
    </row>
    <row r="31" spans="1:26" ht="15.75" customHeight="1" x14ac:dyDescent="0.25">
      <c r="A31" s="3"/>
      <c r="D31" s="1" t="s">
        <v>28</v>
      </c>
      <c r="V31" s="2"/>
      <c r="W31" s="2"/>
      <c r="X31" s="2">
        <v>10000000</v>
      </c>
      <c r="Z31" s="3"/>
    </row>
    <row r="32" spans="1:26" ht="15.75" customHeight="1" x14ac:dyDescent="0.25">
      <c r="A32" s="3"/>
      <c r="D32" s="1" t="s">
        <v>6</v>
      </c>
      <c r="V32" s="2"/>
      <c r="W32" s="2"/>
      <c r="X32" s="2">
        <v>5000000</v>
      </c>
      <c r="Z32" s="3"/>
    </row>
    <row r="33" spans="1:26" ht="15.75" customHeight="1" x14ac:dyDescent="0.25">
      <c r="A33" s="3"/>
      <c r="D33" s="1" t="s">
        <v>12</v>
      </c>
      <c r="V33" s="2"/>
      <c r="W33" s="2"/>
      <c r="X33" s="2">
        <v>1000000</v>
      </c>
      <c r="Z33" s="3"/>
    </row>
    <row r="34" spans="1:26" ht="15.75" customHeight="1" x14ac:dyDescent="0.25">
      <c r="A34" s="3"/>
      <c r="D34" s="1" t="s">
        <v>13</v>
      </c>
      <c r="V34" s="2"/>
      <c r="W34" s="2"/>
      <c r="X34" s="2">
        <v>4000000</v>
      </c>
      <c r="Z34" s="3"/>
    </row>
    <row r="35" spans="1:26" ht="15.75" customHeight="1" x14ac:dyDescent="0.25">
      <c r="A35" s="3"/>
      <c r="D35" s="1" t="s">
        <v>9</v>
      </c>
      <c r="V35" s="2"/>
      <c r="W35" s="2"/>
      <c r="X35" s="2">
        <f>+X32*0.333333333333333</f>
        <v>1666666.6666666649</v>
      </c>
      <c r="Z35" s="3"/>
    </row>
    <row r="36" spans="1:26" ht="15.75" customHeight="1" x14ac:dyDescent="0.25">
      <c r="A36" s="3"/>
      <c r="V36" s="2"/>
      <c r="W36" s="2"/>
      <c r="X36" s="2"/>
      <c r="Z36" s="3"/>
    </row>
    <row r="37" spans="1:26" ht="15.75" customHeight="1" x14ac:dyDescent="0.25">
      <c r="A37" s="3"/>
      <c r="C37" s="1">
        <v>5</v>
      </c>
      <c r="D37" s="50" t="s">
        <v>38</v>
      </c>
      <c r="E37" s="46"/>
      <c r="F37" s="46"/>
      <c r="G37" s="46"/>
      <c r="H37" s="46"/>
      <c r="I37" s="46"/>
      <c r="J37" s="46"/>
      <c r="K37" s="46"/>
      <c r="L37" s="46"/>
      <c r="M37" s="46"/>
      <c r="N37" s="46"/>
      <c r="O37" s="46"/>
      <c r="P37" s="46"/>
      <c r="Q37" s="46"/>
      <c r="R37" s="46"/>
      <c r="S37" s="46"/>
      <c r="T37" s="46"/>
      <c r="U37" s="46"/>
      <c r="V37" s="46"/>
      <c r="W37" s="2"/>
      <c r="X37" s="2"/>
      <c r="Z37" s="3"/>
    </row>
    <row r="38" spans="1:26" ht="15.75" customHeight="1" x14ac:dyDescent="0.25">
      <c r="A38" s="3"/>
      <c r="V38" s="2"/>
      <c r="W38" s="2"/>
      <c r="X38" s="2"/>
      <c r="Z38" s="3"/>
    </row>
    <row r="39" spans="1:26" ht="15.75" customHeight="1" x14ac:dyDescent="0.25">
      <c r="A39" s="3"/>
      <c r="D39" s="1" t="s">
        <v>39</v>
      </c>
      <c r="V39" s="2"/>
      <c r="W39" s="2"/>
      <c r="X39" s="2">
        <v>20000000</v>
      </c>
      <c r="Z39" s="3"/>
    </row>
    <row r="40" spans="1:26" ht="15.75" customHeight="1" x14ac:dyDescent="0.25">
      <c r="A40" s="3"/>
      <c r="D40" s="1" t="s">
        <v>40</v>
      </c>
      <c r="V40" s="2"/>
      <c r="W40" s="2"/>
      <c r="X40" s="2">
        <v>5000000</v>
      </c>
      <c r="Z40" s="3"/>
    </row>
    <row r="41" spans="1:26" ht="15.75" customHeight="1" x14ac:dyDescent="0.25">
      <c r="A41" s="3"/>
      <c r="D41" s="1" t="s">
        <v>41</v>
      </c>
      <c r="V41" s="2"/>
      <c r="W41" s="2"/>
      <c r="X41" s="2">
        <v>9900000</v>
      </c>
      <c r="Z41" s="3"/>
    </row>
    <row r="42" spans="1:26" ht="15.75" customHeight="1" x14ac:dyDescent="0.25">
      <c r="A42" s="3"/>
      <c r="D42" s="1" t="s">
        <v>42</v>
      </c>
      <c r="V42" s="2"/>
      <c r="W42" s="2"/>
      <c r="X42" s="2">
        <f>+X39*30%</f>
        <v>6000000</v>
      </c>
      <c r="Z42" s="3"/>
    </row>
    <row r="43" spans="1:26" ht="15.75" customHeight="1" x14ac:dyDescent="0.25">
      <c r="A43" s="3"/>
      <c r="D43" s="1" t="s">
        <v>43</v>
      </c>
      <c r="V43" s="2"/>
      <c r="W43" s="2"/>
      <c r="X43" s="2">
        <v>1200000</v>
      </c>
      <c r="Z43" s="3"/>
    </row>
    <row r="44" spans="1:26" ht="15.75" customHeight="1" x14ac:dyDescent="0.25">
      <c r="A44" s="3"/>
      <c r="D44" s="1" t="s">
        <v>44</v>
      </c>
      <c r="V44" s="2"/>
      <c r="W44" s="2"/>
      <c r="X44" s="2">
        <v>900000</v>
      </c>
      <c r="Z44" s="3"/>
    </row>
    <row r="45" spans="1:26" ht="15.75" customHeight="1" x14ac:dyDescent="0.25">
      <c r="A45" s="3"/>
      <c r="D45" s="1" t="s">
        <v>45</v>
      </c>
      <c r="V45" s="2"/>
      <c r="W45" s="2"/>
      <c r="X45" s="2"/>
      <c r="Z45" s="3"/>
    </row>
    <row r="46" spans="1:26" ht="15.75" customHeight="1" x14ac:dyDescent="0.25">
      <c r="A46" s="3"/>
      <c r="V46" s="2"/>
      <c r="W46" s="2"/>
      <c r="X46" s="2"/>
      <c r="Z46" s="3"/>
    </row>
    <row r="47" spans="1:26" ht="15.75" customHeight="1" x14ac:dyDescent="0.25">
      <c r="A47" s="3"/>
      <c r="C47" s="5">
        <v>6</v>
      </c>
      <c r="D47" s="5" t="s">
        <v>46</v>
      </c>
      <c r="E47" s="5"/>
      <c r="V47" s="2"/>
      <c r="W47" s="2"/>
      <c r="X47" s="2"/>
      <c r="Z47" s="3"/>
    </row>
    <row r="48" spans="1:26" ht="15.75" customHeight="1" x14ac:dyDescent="0.25">
      <c r="A48" s="3"/>
      <c r="D48" s="1" t="s">
        <v>47</v>
      </c>
      <c r="V48" s="2"/>
      <c r="W48" s="2"/>
      <c r="X48" s="2"/>
      <c r="Z48" s="3"/>
    </row>
    <row r="49" spans="1:26" ht="15.75" customHeight="1" x14ac:dyDescent="0.25">
      <c r="A49" s="3"/>
      <c r="D49" s="1" t="s">
        <v>5</v>
      </c>
      <c r="V49" s="2"/>
      <c r="W49" s="2"/>
      <c r="X49" s="2">
        <v>20000000</v>
      </c>
      <c r="Z49" s="3"/>
    </row>
    <row r="50" spans="1:26" ht="15.75" customHeight="1" x14ac:dyDescent="0.25">
      <c r="A50" s="3"/>
      <c r="D50" s="1" t="s">
        <v>27</v>
      </c>
      <c r="V50" s="2"/>
      <c r="W50" s="2"/>
      <c r="X50" s="2">
        <v>5000000</v>
      </c>
      <c r="Z50" s="3"/>
    </row>
    <row r="51" spans="1:26" ht="15.75" customHeight="1" x14ac:dyDescent="0.25">
      <c r="A51" s="3"/>
      <c r="V51" s="2"/>
      <c r="W51" s="2"/>
      <c r="X51" s="2"/>
      <c r="Z51" s="3"/>
    </row>
    <row r="52" spans="1:26" ht="40.5" customHeight="1" x14ac:dyDescent="0.25">
      <c r="A52" s="3"/>
      <c r="C52" s="11">
        <v>7</v>
      </c>
      <c r="D52" s="51" t="s">
        <v>48</v>
      </c>
      <c r="E52" s="46"/>
      <c r="F52" s="46"/>
      <c r="G52" s="46"/>
      <c r="H52" s="46"/>
      <c r="I52" s="46"/>
      <c r="J52" s="46"/>
      <c r="K52" s="46"/>
      <c r="L52" s="46"/>
      <c r="M52" s="46"/>
      <c r="N52" s="46"/>
      <c r="O52" s="46"/>
      <c r="P52" s="46"/>
      <c r="Q52" s="46"/>
      <c r="R52" s="46"/>
      <c r="S52" s="46"/>
      <c r="T52" s="46"/>
      <c r="U52" s="46"/>
      <c r="V52" s="46"/>
      <c r="W52" s="2"/>
      <c r="X52" s="2"/>
      <c r="Z52" s="3"/>
    </row>
    <row r="53" spans="1:26" ht="15.75" customHeight="1" x14ac:dyDescent="0.25">
      <c r="A53" s="3"/>
      <c r="D53" s="1" t="s">
        <v>15</v>
      </c>
      <c r="V53" s="2"/>
      <c r="W53" s="2"/>
      <c r="X53" s="2">
        <v>12000000</v>
      </c>
      <c r="Z53" s="3"/>
    </row>
    <row r="54" spans="1:26" ht="15.75" customHeight="1" x14ac:dyDescent="0.25">
      <c r="A54" s="3"/>
      <c r="V54" s="2"/>
      <c r="W54" s="2"/>
      <c r="X54" s="2"/>
      <c r="Z54" s="3"/>
    </row>
    <row r="55" spans="1:26" ht="15.75" customHeight="1" x14ac:dyDescent="0.25">
      <c r="A55" s="3"/>
      <c r="V55" s="2"/>
      <c r="W55" s="2"/>
      <c r="X55" s="2"/>
      <c r="Z55" s="3"/>
    </row>
    <row r="56" spans="1:26" ht="15.75" customHeight="1" x14ac:dyDescent="0.25">
      <c r="A56" s="3"/>
      <c r="C56" s="5">
        <v>8</v>
      </c>
      <c r="D56" s="5" t="s">
        <v>16</v>
      </c>
      <c r="E56" s="5"/>
      <c r="V56" s="2"/>
      <c r="W56" s="2"/>
      <c r="X56" s="2"/>
      <c r="Z56" s="3"/>
    </row>
    <row r="57" spans="1:26" ht="15.75" customHeight="1" x14ac:dyDescent="0.25">
      <c r="A57" s="3"/>
      <c r="C57" s="5"/>
      <c r="D57" s="5"/>
      <c r="E57" s="5"/>
      <c r="V57" s="2"/>
      <c r="W57" s="2"/>
      <c r="X57" s="2"/>
      <c r="Z57" s="3"/>
    </row>
    <row r="58" spans="1:26" ht="15.75" customHeight="1" x14ac:dyDescent="0.25">
      <c r="A58" s="3"/>
      <c r="F58" s="1" t="s">
        <v>17</v>
      </c>
      <c r="V58" s="2"/>
      <c r="W58" s="2"/>
      <c r="X58" s="2"/>
      <c r="Z58" s="3"/>
    </row>
    <row r="59" spans="1:26" ht="39.75" customHeight="1" x14ac:dyDescent="0.25">
      <c r="A59" s="3"/>
      <c r="F59" s="52" t="s">
        <v>18</v>
      </c>
      <c r="G59" s="53"/>
      <c r="H59" s="54"/>
      <c r="I59" s="52" t="s">
        <v>19</v>
      </c>
      <c r="J59" s="53"/>
      <c r="K59" s="55"/>
      <c r="L59" s="56" t="s">
        <v>20</v>
      </c>
      <c r="M59" s="53"/>
      <c r="N59" s="54"/>
      <c r="O59" s="57" t="s">
        <v>21</v>
      </c>
      <c r="P59" s="53"/>
      <c r="Q59" s="53"/>
      <c r="R59" s="55"/>
      <c r="V59" s="2"/>
      <c r="W59" s="2"/>
      <c r="X59" s="2"/>
      <c r="Z59" s="3"/>
    </row>
    <row r="60" spans="1:26" ht="15.75" customHeight="1" x14ac:dyDescent="0.25">
      <c r="A60" s="3"/>
      <c r="F60" s="58">
        <v>0</v>
      </c>
      <c r="G60" s="53"/>
      <c r="H60" s="54"/>
      <c r="I60" s="58">
        <v>8266698</v>
      </c>
      <c r="J60" s="53"/>
      <c r="K60" s="54"/>
      <c r="L60" s="59">
        <v>0</v>
      </c>
      <c r="M60" s="53"/>
      <c r="N60" s="54"/>
      <c r="O60" s="58">
        <v>0</v>
      </c>
      <c r="P60" s="53"/>
      <c r="Q60" s="53"/>
      <c r="R60" s="55"/>
      <c r="V60" s="2"/>
      <c r="W60" s="2"/>
      <c r="X60" s="2"/>
      <c r="Z60" s="3"/>
    </row>
    <row r="61" spans="1:26" ht="15.75" customHeight="1" x14ac:dyDescent="0.25">
      <c r="A61" s="3"/>
      <c r="F61" s="58">
        <v>8266698</v>
      </c>
      <c r="G61" s="53"/>
      <c r="H61" s="54"/>
      <c r="I61" s="58">
        <v>18370440</v>
      </c>
      <c r="J61" s="53"/>
      <c r="K61" s="54"/>
      <c r="L61" s="59">
        <v>0.04</v>
      </c>
      <c r="M61" s="53"/>
      <c r="N61" s="54"/>
      <c r="O61" s="58">
        <v>330668</v>
      </c>
      <c r="P61" s="53"/>
      <c r="Q61" s="53"/>
      <c r="R61" s="55"/>
      <c r="V61" s="2"/>
      <c r="W61" s="2"/>
      <c r="X61" s="2"/>
      <c r="Z61" s="3"/>
    </row>
    <row r="62" spans="1:26" ht="15.75" customHeight="1" x14ac:dyDescent="0.25">
      <c r="A62" s="3"/>
      <c r="F62" s="58">
        <v>18370440</v>
      </c>
      <c r="G62" s="53"/>
      <c r="H62" s="54"/>
      <c r="I62" s="58">
        <v>30617400</v>
      </c>
      <c r="J62" s="53"/>
      <c r="K62" s="54"/>
      <c r="L62" s="59">
        <v>0.08</v>
      </c>
      <c r="M62" s="53"/>
      <c r="N62" s="54"/>
      <c r="O62" s="58">
        <v>1065486</v>
      </c>
      <c r="P62" s="53"/>
      <c r="Q62" s="53"/>
      <c r="R62" s="55"/>
      <c r="V62" s="2"/>
      <c r="W62" s="2"/>
      <c r="X62" s="2"/>
      <c r="Z62" s="3"/>
    </row>
    <row r="63" spans="1:26" ht="15.75" customHeight="1" x14ac:dyDescent="0.25">
      <c r="A63" s="3"/>
      <c r="F63" s="58">
        <v>30617400</v>
      </c>
      <c r="G63" s="53"/>
      <c r="H63" s="54"/>
      <c r="I63" s="58">
        <v>42864360</v>
      </c>
      <c r="J63" s="53"/>
      <c r="K63" s="54"/>
      <c r="L63" s="59">
        <v>0.13500000000000001</v>
      </c>
      <c r="M63" s="53"/>
      <c r="N63" s="54"/>
      <c r="O63" s="58">
        <v>2749443</v>
      </c>
      <c r="P63" s="53"/>
      <c r="Q63" s="53"/>
      <c r="R63" s="55"/>
      <c r="V63" s="2"/>
      <c r="W63" s="2"/>
      <c r="X63" s="2"/>
      <c r="Z63" s="3"/>
    </row>
    <row r="64" spans="1:26" ht="15.75" customHeight="1" x14ac:dyDescent="0.25">
      <c r="A64" s="3"/>
      <c r="F64" s="58">
        <v>42864360</v>
      </c>
      <c r="G64" s="53"/>
      <c r="H64" s="54"/>
      <c r="I64" s="58">
        <v>55111320</v>
      </c>
      <c r="J64" s="53"/>
      <c r="K64" s="54"/>
      <c r="L64" s="59">
        <v>0.23</v>
      </c>
      <c r="M64" s="53"/>
      <c r="N64" s="54"/>
      <c r="O64" s="58">
        <v>6821557</v>
      </c>
      <c r="P64" s="53"/>
      <c r="Q64" s="53"/>
      <c r="R64" s="55"/>
      <c r="V64" s="2"/>
      <c r="W64" s="2"/>
      <c r="X64" s="2"/>
      <c r="Z64" s="3"/>
    </row>
    <row r="65" spans="1:28" ht="15.75" customHeight="1" x14ac:dyDescent="0.25">
      <c r="A65" s="3"/>
      <c r="F65" s="58">
        <v>55111320</v>
      </c>
      <c r="G65" s="53"/>
      <c r="H65" s="54"/>
      <c r="I65" s="58">
        <v>73481760</v>
      </c>
      <c r="J65" s="53"/>
      <c r="K65" s="54"/>
      <c r="L65" s="59">
        <v>0.30399999999999999</v>
      </c>
      <c r="M65" s="53"/>
      <c r="N65" s="54"/>
      <c r="O65" s="58">
        <v>10899794</v>
      </c>
      <c r="P65" s="53"/>
      <c r="Q65" s="53"/>
      <c r="R65" s="55"/>
      <c r="V65" s="2"/>
      <c r="W65" s="2"/>
      <c r="X65" s="2"/>
      <c r="Z65" s="3"/>
    </row>
    <row r="66" spans="1:28" ht="15.75" customHeight="1" x14ac:dyDescent="0.25">
      <c r="A66" s="3"/>
      <c r="F66" s="58">
        <v>73481760</v>
      </c>
      <c r="G66" s="53"/>
      <c r="H66" s="54"/>
      <c r="I66" s="58">
        <v>189827880</v>
      </c>
      <c r="J66" s="53"/>
      <c r="K66" s="54"/>
      <c r="L66" s="59">
        <v>0.35</v>
      </c>
      <c r="M66" s="53"/>
      <c r="N66" s="54"/>
      <c r="O66" s="58">
        <v>14279955</v>
      </c>
      <c r="P66" s="53"/>
      <c r="Q66" s="53"/>
      <c r="R66" s="55"/>
      <c r="V66" s="2"/>
      <c r="W66" s="2"/>
      <c r="X66" s="2"/>
      <c r="Z66" s="3"/>
    </row>
    <row r="67" spans="1:28" ht="15.75" customHeight="1" x14ac:dyDescent="0.25">
      <c r="A67" s="12"/>
      <c r="B67" s="13"/>
      <c r="C67" s="13"/>
      <c r="D67" s="13"/>
      <c r="E67" s="13"/>
      <c r="F67" s="58">
        <v>189827880</v>
      </c>
      <c r="G67" s="53"/>
      <c r="H67" s="54"/>
      <c r="I67" s="58" t="s">
        <v>22</v>
      </c>
      <c r="J67" s="53"/>
      <c r="K67" s="54"/>
      <c r="L67" s="59">
        <v>0.4</v>
      </c>
      <c r="M67" s="53"/>
      <c r="N67" s="54"/>
      <c r="O67" s="58">
        <v>23771350</v>
      </c>
      <c r="P67" s="53"/>
      <c r="Q67" s="53"/>
      <c r="R67" s="55"/>
      <c r="S67" s="13"/>
      <c r="T67" s="13"/>
      <c r="U67" s="13"/>
      <c r="V67" s="13"/>
      <c r="W67" s="13"/>
      <c r="X67" s="13"/>
      <c r="Y67" s="13"/>
      <c r="Z67" s="12"/>
      <c r="AA67" s="13"/>
      <c r="AB67" s="13"/>
    </row>
    <row r="68" spans="1:28" ht="15.75" customHeight="1" x14ac:dyDescent="0.25">
      <c r="A68" s="3"/>
      <c r="V68" s="2"/>
      <c r="W68" s="2"/>
      <c r="X68" s="2"/>
      <c r="Z68" s="3"/>
    </row>
    <row r="69" spans="1:28" ht="15.75" customHeight="1" x14ac:dyDescent="0.25">
      <c r="A69" s="14"/>
      <c r="C69" s="5" t="s">
        <v>23</v>
      </c>
      <c r="V69" s="2"/>
      <c r="W69" s="2"/>
      <c r="X69" s="2"/>
      <c r="Z69" s="3"/>
    </row>
    <row r="70" spans="1:28" ht="15.75" customHeight="1" x14ac:dyDescent="0.25">
      <c r="A70" s="3"/>
      <c r="C70" s="7" t="s">
        <v>24</v>
      </c>
      <c r="D70" s="42" t="s">
        <v>80</v>
      </c>
      <c r="V70" s="2"/>
      <c r="W70" s="2"/>
      <c r="X70" s="2"/>
      <c r="Z70" s="3"/>
    </row>
    <row r="71" spans="1:28" ht="15.75" customHeight="1" x14ac:dyDescent="0.25">
      <c r="A71" s="3"/>
      <c r="C71" s="7"/>
      <c r="D71" s="5"/>
      <c r="V71" s="2"/>
      <c r="W71" s="2"/>
      <c r="X71" s="2"/>
      <c r="Z71" s="3"/>
    </row>
    <row r="72" spans="1:28" ht="15.75" customHeight="1" x14ac:dyDescent="0.25">
      <c r="A72" s="14"/>
      <c r="C72" s="7" t="s">
        <v>25</v>
      </c>
      <c r="D72" s="42" t="s">
        <v>79</v>
      </c>
      <c r="V72" s="2"/>
      <c r="W72" s="2"/>
      <c r="X72" s="2"/>
      <c r="Z72" s="3"/>
    </row>
    <row r="73" spans="1:28" ht="15.75" customHeight="1" x14ac:dyDescent="0.25">
      <c r="A73" s="14"/>
      <c r="C73" s="7"/>
      <c r="D73" s="5"/>
      <c r="V73" s="2"/>
      <c r="W73" s="2"/>
      <c r="X73" s="2"/>
      <c r="Z73" s="3"/>
    </row>
    <row r="74" spans="1:28" ht="15.75" customHeight="1" x14ac:dyDescent="0.25">
      <c r="A74" s="14"/>
      <c r="C74" s="7" t="s">
        <v>26</v>
      </c>
      <c r="D74" s="5" t="s">
        <v>93</v>
      </c>
      <c r="V74" s="2"/>
      <c r="W74" s="2"/>
      <c r="X74" s="2"/>
      <c r="Z74" s="3"/>
    </row>
    <row r="75" spans="1:28" ht="15.75" customHeight="1" x14ac:dyDescent="0.25">
      <c r="A75" s="14"/>
      <c r="C75" s="7"/>
      <c r="D75" s="5"/>
      <c r="E75" s="2"/>
      <c r="F75" s="2"/>
      <c r="G75" s="2"/>
      <c r="H75" s="2"/>
      <c r="I75" s="2"/>
      <c r="J75" s="2"/>
      <c r="K75" s="2"/>
      <c r="L75" s="2"/>
      <c r="M75" s="2"/>
      <c r="N75" s="2"/>
      <c r="O75" s="2"/>
      <c r="P75" s="2"/>
      <c r="Q75" s="2"/>
      <c r="R75" s="2"/>
      <c r="S75" s="2"/>
      <c r="T75" s="2"/>
      <c r="U75" s="2"/>
      <c r="V75" s="2"/>
      <c r="W75" s="2"/>
      <c r="X75" s="2"/>
      <c r="Y75" s="2"/>
      <c r="Z75" s="3"/>
    </row>
    <row r="76" spans="1:28" ht="15.75" customHeight="1" x14ac:dyDescent="0.25">
      <c r="A76" s="3"/>
      <c r="C76" s="7"/>
      <c r="D76" s="5"/>
      <c r="V76" s="2"/>
      <c r="W76" s="2"/>
      <c r="X76" s="2"/>
      <c r="Z76" s="3"/>
    </row>
    <row r="77" spans="1:28" ht="15.75" customHeight="1" x14ac:dyDescent="0.25">
      <c r="A77" s="3"/>
      <c r="V77" s="2"/>
      <c r="W77" s="2"/>
      <c r="X77" s="2"/>
      <c r="Z77" s="3"/>
    </row>
    <row r="78" spans="1:28"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8" ht="15.75" customHeight="1" x14ac:dyDescent="0.2"/>
    <row r="80" spans="1:28" ht="15.75" customHeight="1" x14ac:dyDescent="0.25">
      <c r="V80" s="2"/>
      <c r="W80" s="2"/>
      <c r="X80" s="2"/>
    </row>
    <row r="81" spans="22:24" ht="15.75" customHeight="1" x14ac:dyDescent="0.25">
      <c r="V81" s="2"/>
      <c r="W81" s="2"/>
      <c r="X81" s="2"/>
    </row>
    <row r="82" spans="22:24" ht="15.75" customHeight="1" x14ac:dyDescent="0.25">
      <c r="V82" s="2"/>
      <c r="W82" s="2"/>
      <c r="X82" s="2"/>
    </row>
    <row r="83" spans="22:24" ht="15.75" customHeight="1" x14ac:dyDescent="0.25">
      <c r="V83" s="2"/>
      <c r="W83" s="2"/>
      <c r="X83" s="2"/>
    </row>
    <row r="84" spans="22:24" ht="15.75" customHeight="1" x14ac:dyDescent="0.25">
      <c r="V84" s="2"/>
      <c r="W84" s="2"/>
      <c r="X84" s="2"/>
    </row>
    <row r="85" spans="22:24" ht="15.75" customHeight="1" x14ac:dyDescent="0.25">
      <c r="V85" s="2"/>
      <c r="W85" s="2"/>
      <c r="X85" s="2"/>
    </row>
    <row r="86" spans="22:24" ht="15.75" customHeight="1" x14ac:dyDescent="0.25">
      <c r="V86" s="2"/>
      <c r="W86" s="2"/>
      <c r="X86" s="2"/>
    </row>
    <row r="87" spans="22:24" ht="15.75" customHeight="1" x14ac:dyDescent="0.25">
      <c r="V87" s="2"/>
      <c r="W87" s="2"/>
      <c r="X87" s="2"/>
    </row>
    <row r="88" spans="22:24" ht="15.75" customHeight="1" x14ac:dyDescent="0.25">
      <c r="V88" s="2"/>
      <c r="W88" s="2"/>
      <c r="X88" s="2"/>
    </row>
    <row r="89" spans="22:24" ht="15.75" customHeight="1" x14ac:dyDescent="0.25">
      <c r="V89" s="2"/>
      <c r="W89" s="2"/>
      <c r="X89" s="2"/>
    </row>
    <row r="90" spans="22:24" ht="15.75" customHeight="1" x14ac:dyDescent="0.25">
      <c r="V90" s="2"/>
      <c r="W90" s="2"/>
      <c r="X90" s="2"/>
    </row>
    <row r="91" spans="22:24" ht="15.75" customHeight="1" x14ac:dyDescent="0.25">
      <c r="V91" s="2"/>
      <c r="W91" s="2"/>
      <c r="X91" s="2"/>
    </row>
    <row r="92" spans="22:24" ht="15.75" customHeight="1" x14ac:dyDescent="0.25">
      <c r="V92" s="2"/>
      <c r="W92" s="2"/>
      <c r="X92" s="2"/>
    </row>
    <row r="93" spans="22:24" ht="15.75" customHeight="1" x14ac:dyDescent="0.25">
      <c r="V93" s="2"/>
      <c r="W93" s="2"/>
      <c r="X93" s="2"/>
    </row>
    <row r="94" spans="22:24" ht="15.75" customHeight="1" x14ac:dyDescent="0.25">
      <c r="V94" s="2"/>
      <c r="W94" s="2"/>
      <c r="X94" s="2"/>
    </row>
    <row r="95" spans="22:24" ht="15.75" customHeight="1" x14ac:dyDescent="0.25">
      <c r="V95" s="2"/>
      <c r="W95" s="2"/>
      <c r="X95" s="2"/>
    </row>
    <row r="96" spans="22:24" ht="15.75" customHeight="1" x14ac:dyDescent="0.25">
      <c r="V96" s="2"/>
      <c r="W96" s="2"/>
      <c r="X96" s="2"/>
    </row>
    <row r="97" spans="22:24" ht="15.75" customHeight="1" x14ac:dyDescent="0.25">
      <c r="V97" s="2"/>
      <c r="W97" s="2"/>
      <c r="X97" s="2"/>
    </row>
    <row r="98" spans="22:24" ht="15.75" customHeight="1" x14ac:dyDescent="0.25">
      <c r="V98" s="2"/>
      <c r="W98" s="2"/>
      <c r="X98" s="2"/>
    </row>
    <row r="99" spans="22:24" ht="15.75" customHeight="1" x14ac:dyDescent="0.25">
      <c r="V99" s="2"/>
      <c r="W99" s="2"/>
      <c r="X99" s="2"/>
    </row>
    <row r="100" spans="22:24" ht="15.75" customHeight="1" x14ac:dyDescent="0.25">
      <c r="V100" s="2"/>
      <c r="W100" s="2"/>
      <c r="X100" s="2"/>
    </row>
    <row r="101" spans="22:24" ht="15.75" customHeight="1" x14ac:dyDescent="0.25">
      <c r="V101" s="2"/>
      <c r="W101" s="2"/>
      <c r="X101" s="2"/>
    </row>
    <row r="102" spans="22:24" ht="15.75" customHeight="1" x14ac:dyDescent="0.25">
      <c r="V102" s="2"/>
      <c r="W102" s="2"/>
      <c r="X102" s="2"/>
    </row>
    <row r="103" spans="22:24" ht="15.75" customHeight="1" x14ac:dyDescent="0.25">
      <c r="V103" s="2"/>
      <c r="W103" s="2"/>
      <c r="X103" s="2"/>
    </row>
    <row r="104" spans="22:24" ht="15.75" customHeight="1" x14ac:dyDescent="0.25">
      <c r="V104" s="2"/>
      <c r="W104" s="2"/>
      <c r="X104" s="2"/>
    </row>
    <row r="105" spans="22:24" ht="15.75" customHeight="1" x14ac:dyDescent="0.25">
      <c r="V105" s="2"/>
      <c r="W105" s="2"/>
      <c r="X105" s="2"/>
    </row>
    <row r="106" spans="22:24" ht="15.75" customHeight="1" x14ac:dyDescent="0.25">
      <c r="V106" s="2"/>
      <c r="W106" s="2"/>
      <c r="X106" s="2"/>
    </row>
    <row r="107" spans="22:24" ht="15.75" customHeight="1" x14ac:dyDescent="0.25">
      <c r="V107" s="2"/>
      <c r="W107" s="2"/>
      <c r="X107" s="2"/>
    </row>
    <row r="108" spans="22:24" ht="15.75" customHeight="1" x14ac:dyDescent="0.25">
      <c r="V108" s="2"/>
      <c r="W108" s="2"/>
      <c r="X108" s="2"/>
    </row>
    <row r="109" spans="22:24" ht="15.75" customHeight="1" x14ac:dyDescent="0.25">
      <c r="V109" s="2"/>
      <c r="W109" s="2"/>
      <c r="X109" s="2"/>
    </row>
    <row r="110" spans="22:24" ht="15.75" customHeight="1" x14ac:dyDescent="0.25">
      <c r="V110" s="2"/>
      <c r="W110" s="2"/>
      <c r="X110" s="2"/>
    </row>
    <row r="111" spans="22:24" ht="15.75" customHeight="1" x14ac:dyDescent="0.25">
      <c r="V111" s="2"/>
      <c r="W111" s="2"/>
      <c r="X111" s="2"/>
    </row>
    <row r="112" spans="22:24" ht="15.75" customHeight="1" x14ac:dyDescent="0.25">
      <c r="V112" s="2"/>
      <c r="W112" s="2"/>
      <c r="X112" s="2"/>
    </row>
    <row r="113" spans="22:24" ht="15.75" customHeight="1" x14ac:dyDescent="0.25">
      <c r="V113" s="2"/>
      <c r="W113" s="2"/>
      <c r="X113" s="2"/>
    </row>
    <row r="114" spans="22:24" ht="15.75" customHeight="1" x14ac:dyDescent="0.25">
      <c r="V114" s="2"/>
      <c r="W114" s="2"/>
      <c r="X114" s="2"/>
    </row>
    <row r="115" spans="22:24" ht="15.75" customHeight="1" x14ac:dyDescent="0.25">
      <c r="V115" s="2"/>
      <c r="W115" s="2"/>
      <c r="X115" s="2"/>
    </row>
    <row r="116" spans="22:24" ht="15.75" customHeight="1" x14ac:dyDescent="0.25">
      <c r="V116" s="2"/>
      <c r="W116" s="2"/>
      <c r="X116" s="2"/>
    </row>
    <row r="117" spans="22:24" ht="15.75" customHeight="1" x14ac:dyDescent="0.25">
      <c r="V117" s="2"/>
      <c r="W117" s="2"/>
      <c r="X117" s="2"/>
    </row>
    <row r="118" spans="22:24" ht="15.75" customHeight="1" x14ac:dyDescent="0.25">
      <c r="V118" s="2"/>
      <c r="W118" s="2"/>
      <c r="X118" s="2"/>
    </row>
    <row r="119" spans="22:24" ht="15.75" customHeight="1" x14ac:dyDescent="0.25">
      <c r="V119" s="2"/>
      <c r="W119" s="2"/>
      <c r="X119" s="2"/>
    </row>
    <row r="120" spans="22:24" ht="15.75" customHeight="1" x14ac:dyDescent="0.25">
      <c r="V120" s="2"/>
      <c r="W120" s="2"/>
      <c r="X120" s="2"/>
    </row>
    <row r="121" spans="22:24" ht="15.75" customHeight="1" x14ac:dyDescent="0.25">
      <c r="V121" s="2"/>
      <c r="W121" s="2"/>
      <c r="X121" s="2"/>
    </row>
    <row r="122" spans="22:24" ht="15.75" customHeight="1" x14ac:dyDescent="0.25">
      <c r="V122" s="2"/>
      <c r="W122" s="2"/>
      <c r="X122" s="2"/>
    </row>
    <row r="123" spans="22:24" ht="15.75" customHeight="1" x14ac:dyDescent="0.25">
      <c r="V123" s="2"/>
      <c r="W123" s="2"/>
      <c r="X123" s="2"/>
    </row>
    <row r="124" spans="22:24" ht="15.75" customHeight="1" x14ac:dyDescent="0.25">
      <c r="V124" s="2"/>
      <c r="W124" s="2"/>
      <c r="X124" s="2"/>
    </row>
    <row r="125" spans="22:24" ht="15.75" customHeight="1" x14ac:dyDescent="0.25">
      <c r="V125" s="2"/>
      <c r="W125" s="2"/>
      <c r="X125" s="2"/>
    </row>
    <row r="126" spans="22:24" ht="15.75" customHeight="1" x14ac:dyDescent="0.25">
      <c r="V126" s="2"/>
      <c r="W126" s="2"/>
      <c r="X126" s="2"/>
    </row>
    <row r="127" spans="22:24" ht="15.75" customHeight="1" x14ac:dyDescent="0.25">
      <c r="V127" s="2"/>
      <c r="W127" s="2"/>
      <c r="X127" s="2"/>
    </row>
    <row r="128" spans="22:24" ht="15.75" customHeight="1" x14ac:dyDescent="0.25">
      <c r="V128" s="2"/>
      <c r="W128" s="2"/>
      <c r="X128" s="2"/>
    </row>
    <row r="129" spans="22:24" ht="15.75" customHeight="1" x14ac:dyDescent="0.25">
      <c r="V129" s="2"/>
      <c r="W129" s="2"/>
      <c r="X129" s="2"/>
    </row>
    <row r="130" spans="22:24" ht="15.75" customHeight="1" x14ac:dyDescent="0.25">
      <c r="V130" s="2"/>
      <c r="W130" s="2"/>
      <c r="X130" s="2"/>
    </row>
    <row r="131" spans="22:24" ht="15.75" customHeight="1" x14ac:dyDescent="0.25">
      <c r="V131" s="2"/>
      <c r="W131" s="2"/>
      <c r="X131" s="2"/>
    </row>
    <row r="132" spans="22:24" ht="15.75" customHeight="1" x14ac:dyDescent="0.25">
      <c r="V132" s="2"/>
      <c r="W132" s="2"/>
      <c r="X132" s="2"/>
    </row>
    <row r="133" spans="22:24" ht="15.75" customHeight="1" x14ac:dyDescent="0.25">
      <c r="V133" s="2"/>
      <c r="W133" s="2"/>
      <c r="X133" s="2"/>
    </row>
    <row r="134" spans="22:24" ht="15.75" customHeight="1" x14ac:dyDescent="0.25">
      <c r="V134" s="2"/>
      <c r="W134" s="2"/>
      <c r="X134" s="2"/>
    </row>
    <row r="135" spans="22:24" ht="15.75" customHeight="1" x14ac:dyDescent="0.25">
      <c r="V135" s="2"/>
      <c r="W135" s="2"/>
      <c r="X135" s="2"/>
    </row>
    <row r="136" spans="22:24" ht="15.75" customHeight="1" x14ac:dyDescent="0.25">
      <c r="V136" s="2"/>
      <c r="W136" s="2"/>
      <c r="X136" s="2"/>
    </row>
    <row r="137" spans="22:24" ht="15.75" customHeight="1" x14ac:dyDescent="0.25">
      <c r="V137" s="2"/>
      <c r="W137" s="2"/>
      <c r="X137" s="2"/>
    </row>
    <row r="138" spans="22:24" ht="15.75" customHeight="1" x14ac:dyDescent="0.25">
      <c r="V138" s="2"/>
      <c r="W138" s="2"/>
      <c r="X138" s="2"/>
    </row>
    <row r="139" spans="22:24" ht="15.75" customHeight="1" x14ac:dyDescent="0.25">
      <c r="V139" s="2"/>
      <c r="W139" s="2"/>
      <c r="X139" s="2"/>
    </row>
    <row r="140" spans="22:24" ht="15.75" customHeight="1" x14ac:dyDescent="0.25">
      <c r="V140" s="2"/>
      <c r="W140" s="2"/>
      <c r="X140" s="2"/>
    </row>
    <row r="141" spans="22:24" ht="15.75" customHeight="1" x14ac:dyDescent="0.25">
      <c r="V141" s="2"/>
      <c r="W141" s="2"/>
      <c r="X141" s="2"/>
    </row>
    <row r="142" spans="22:24" ht="15.75" customHeight="1" x14ac:dyDescent="0.25">
      <c r="V142" s="2"/>
      <c r="W142" s="2"/>
      <c r="X142" s="2"/>
    </row>
    <row r="143" spans="22:24" ht="15.75" customHeight="1" x14ac:dyDescent="0.25">
      <c r="V143" s="2"/>
      <c r="W143" s="2"/>
      <c r="X143" s="2"/>
    </row>
    <row r="144" spans="22:24" ht="15.75" customHeight="1" x14ac:dyDescent="0.25">
      <c r="V144" s="2"/>
      <c r="W144" s="2"/>
      <c r="X144" s="2"/>
    </row>
    <row r="145" spans="22:24" ht="15.75" customHeight="1" x14ac:dyDescent="0.25">
      <c r="V145" s="2"/>
      <c r="W145" s="2"/>
      <c r="X145" s="2"/>
    </row>
    <row r="146" spans="22:24" ht="15.75" customHeight="1" x14ac:dyDescent="0.25">
      <c r="V146" s="2"/>
      <c r="W146" s="2"/>
      <c r="X146" s="2"/>
    </row>
    <row r="147" spans="22:24" ht="15.75" customHeight="1" x14ac:dyDescent="0.25">
      <c r="V147" s="2"/>
      <c r="W147" s="2"/>
      <c r="X147" s="2"/>
    </row>
    <row r="148" spans="22:24" ht="15.75" customHeight="1" x14ac:dyDescent="0.25">
      <c r="V148" s="2"/>
      <c r="W148" s="2"/>
      <c r="X148" s="2"/>
    </row>
    <row r="149" spans="22:24" ht="15.75" customHeight="1" x14ac:dyDescent="0.25">
      <c r="V149" s="2"/>
      <c r="W149" s="2"/>
      <c r="X149" s="2"/>
    </row>
    <row r="150" spans="22:24" ht="15.75" customHeight="1" x14ac:dyDescent="0.25">
      <c r="V150" s="2"/>
      <c r="W150" s="2"/>
      <c r="X150" s="2"/>
    </row>
    <row r="151" spans="22:24" ht="15.75" customHeight="1" x14ac:dyDescent="0.25">
      <c r="V151" s="2"/>
      <c r="W151" s="2"/>
      <c r="X151" s="2"/>
    </row>
    <row r="152" spans="22:24" ht="15.75" customHeight="1" x14ac:dyDescent="0.25">
      <c r="V152" s="2"/>
      <c r="W152" s="2"/>
      <c r="X152" s="2"/>
    </row>
    <row r="153" spans="22:24" ht="15.75" customHeight="1" x14ac:dyDescent="0.25">
      <c r="V153" s="2"/>
      <c r="W153" s="2"/>
      <c r="X153" s="2"/>
    </row>
    <row r="154" spans="22:24" ht="15.75" customHeight="1" x14ac:dyDescent="0.25">
      <c r="V154" s="2"/>
      <c r="W154" s="2"/>
      <c r="X154" s="2"/>
    </row>
    <row r="155" spans="22:24" ht="15.75" customHeight="1" x14ac:dyDescent="0.25">
      <c r="V155" s="2"/>
      <c r="W155" s="2"/>
      <c r="X155" s="2"/>
    </row>
    <row r="156" spans="22:24" ht="15.75" customHeight="1" x14ac:dyDescent="0.25">
      <c r="V156" s="2"/>
      <c r="W156" s="2"/>
      <c r="X156" s="2"/>
    </row>
    <row r="157" spans="22:24" ht="15.75" customHeight="1" x14ac:dyDescent="0.25">
      <c r="V157" s="2"/>
      <c r="W157" s="2"/>
      <c r="X157" s="2"/>
    </row>
    <row r="158" spans="22:24" ht="15.75" customHeight="1" x14ac:dyDescent="0.25">
      <c r="V158" s="2"/>
      <c r="W158" s="2"/>
      <c r="X158" s="2"/>
    </row>
    <row r="159" spans="22:24" ht="15.75" customHeight="1" x14ac:dyDescent="0.25">
      <c r="V159" s="2"/>
      <c r="W159" s="2"/>
      <c r="X159" s="2"/>
    </row>
    <row r="160" spans="22:24" ht="15.75" customHeight="1" x14ac:dyDescent="0.25">
      <c r="V160" s="2"/>
      <c r="W160" s="2"/>
      <c r="X160" s="2"/>
    </row>
    <row r="161" spans="22:24" ht="15.75" customHeight="1" x14ac:dyDescent="0.25">
      <c r="V161" s="2"/>
      <c r="W161" s="2"/>
      <c r="X161" s="2"/>
    </row>
    <row r="162" spans="22:24" ht="15.75" customHeight="1" x14ac:dyDescent="0.25">
      <c r="V162" s="2"/>
      <c r="W162" s="2"/>
      <c r="X162" s="2"/>
    </row>
    <row r="163" spans="22:24" ht="15.75" customHeight="1" x14ac:dyDescent="0.25">
      <c r="V163" s="2"/>
      <c r="W163" s="2"/>
      <c r="X163" s="2"/>
    </row>
    <row r="164" spans="22:24" ht="15.75" customHeight="1" x14ac:dyDescent="0.25">
      <c r="V164" s="2"/>
      <c r="W164" s="2"/>
      <c r="X164" s="2"/>
    </row>
    <row r="165" spans="22:24" ht="15.75" customHeight="1" x14ac:dyDescent="0.25">
      <c r="V165" s="2"/>
      <c r="W165" s="2"/>
      <c r="X165" s="2"/>
    </row>
    <row r="166" spans="22:24" ht="15.75" customHeight="1" x14ac:dyDescent="0.25">
      <c r="V166" s="2"/>
      <c r="W166" s="2"/>
      <c r="X166" s="2"/>
    </row>
    <row r="167" spans="22:24" ht="15.75" customHeight="1" x14ac:dyDescent="0.25">
      <c r="V167" s="2"/>
      <c r="W167" s="2"/>
      <c r="X167" s="2"/>
    </row>
    <row r="168" spans="22:24" ht="15.75" customHeight="1" x14ac:dyDescent="0.25">
      <c r="V168" s="2"/>
      <c r="W168" s="2"/>
      <c r="X168" s="2"/>
    </row>
    <row r="169" spans="22:24" ht="15.75" customHeight="1" x14ac:dyDescent="0.25">
      <c r="V169" s="2"/>
      <c r="W169" s="2"/>
      <c r="X169" s="2"/>
    </row>
    <row r="170" spans="22:24" ht="15.75" customHeight="1" x14ac:dyDescent="0.25">
      <c r="V170" s="2"/>
      <c r="W170" s="2"/>
      <c r="X170" s="2"/>
    </row>
    <row r="171" spans="22:24" ht="15.75" customHeight="1" x14ac:dyDescent="0.25">
      <c r="V171" s="2"/>
      <c r="W171" s="2"/>
      <c r="X171" s="2"/>
    </row>
    <row r="172" spans="22:24" ht="15.75" customHeight="1" x14ac:dyDescent="0.25">
      <c r="V172" s="2"/>
      <c r="W172" s="2"/>
      <c r="X172" s="2"/>
    </row>
    <row r="173" spans="22:24" ht="15.75" customHeight="1" x14ac:dyDescent="0.25">
      <c r="V173" s="2"/>
      <c r="W173" s="2"/>
      <c r="X173" s="2"/>
    </row>
    <row r="174" spans="22:24" ht="15.75" customHeight="1" x14ac:dyDescent="0.25">
      <c r="V174" s="2"/>
      <c r="W174" s="2"/>
      <c r="X174" s="2"/>
    </row>
    <row r="175" spans="22:24" ht="15.75" customHeight="1" x14ac:dyDescent="0.25">
      <c r="V175" s="2"/>
      <c r="W175" s="2"/>
      <c r="X175" s="2"/>
    </row>
    <row r="176" spans="22:24" ht="15.75" customHeight="1" x14ac:dyDescent="0.25">
      <c r="V176" s="2"/>
      <c r="W176" s="2"/>
      <c r="X176" s="2"/>
    </row>
    <row r="177" spans="22:24" ht="15.75" customHeight="1" x14ac:dyDescent="0.25">
      <c r="V177" s="2"/>
      <c r="W177" s="2"/>
      <c r="X177" s="2"/>
    </row>
    <row r="178" spans="22:24" ht="15.75" customHeight="1" x14ac:dyDescent="0.25">
      <c r="V178" s="2"/>
      <c r="W178" s="2"/>
      <c r="X178" s="2"/>
    </row>
    <row r="179" spans="22:24" ht="15.75" customHeight="1" x14ac:dyDescent="0.25">
      <c r="V179" s="2"/>
      <c r="W179" s="2"/>
      <c r="X179" s="2"/>
    </row>
    <row r="180" spans="22:24" ht="15.75" customHeight="1" x14ac:dyDescent="0.25">
      <c r="V180" s="2"/>
      <c r="W180" s="2"/>
      <c r="X180" s="2"/>
    </row>
    <row r="181" spans="22:24" ht="15.75" customHeight="1" x14ac:dyDescent="0.25">
      <c r="V181" s="2"/>
      <c r="W181" s="2"/>
      <c r="X181" s="2"/>
    </row>
    <row r="182" spans="22:24" ht="15.75" customHeight="1" x14ac:dyDescent="0.25">
      <c r="V182" s="2"/>
      <c r="W182" s="2"/>
      <c r="X182" s="2"/>
    </row>
    <row r="183" spans="22:24" ht="15.75" customHeight="1" x14ac:dyDescent="0.25">
      <c r="V183" s="2"/>
      <c r="W183" s="2"/>
      <c r="X183" s="2"/>
    </row>
    <row r="184" spans="22:24" ht="15.75" customHeight="1" x14ac:dyDescent="0.25">
      <c r="V184" s="2"/>
      <c r="W184" s="2"/>
      <c r="X184" s="2"/>
    </row>
    <row r="185" spans="22:24" ht="15.75" customHeight="1" x14ac:dyDescent="0.25">
      <c r="V185" s="2"/>
      <c r="W185" s="2"/>
      <c r="X185" s="2"/>
    </row>
    <row r="186" spans="22:24" ht="15.75" customHeight="1" x14ac:dyDescent="0.25">
      <c r="V186" s="2"/>
      <c r="W186" s="2"/>
      <c r="X186" s="2"/>
    </row>
    <row r="187" spans="22:24" ht="15.75" customHeight="1" x14ac:dyDescent="0.25">
      <c r="V187" s="2"/>
      <c r="W187" s="2"/>
      <c r="X187" s="2"/>
    </row>
    <row r="188" spans="22:24" ht="15.75" customHeight="1" x14ac:dyDescent="0.25">
      <c r="V188" s="2"/>
      <c r="W188" s="2"/>
      <c r="X188" s="2"/>
    </row>
    <row r="189" spans="22:24" ht="15.75" customHeight="1" x14ac:dyDescent="0.25">
      <c r="V189" s="2"/>
      <c r="W189" s="2"/>
      <c r="X189" s="2"/>
    </row>
    <row r="190" spans="22:24" ht="15.75" customHeight="1" x14ac:dyDescent="0.25">
      <c r="V190" s="2"/>
      <c r="W190" s="2"/>
      <c r="X190" s="2"/>
    </row>
    <row r="191" spans="22:24" ht="15.75" customHeight="1" x14ac:dyDescent="0.25">
      <c r="V191" s="2"/>
      <c r="W191" s="2"/>
      <c r="X191" s="2"/>
    </row>
    <row r="192" spans="22:24" ht="15.75" customHeight="1" x14ac:dyDescent="0.25">
      <c r="V192" s="2"/>
      <c r="W192" s="2"/>
      <c r="X192" s="2"/>
    </row>
    <row r="193" spans="22:24" ht="15.75" customHeight="1" x14ac:dyDescent="0.25">
      <c r="V193" s="2"/>
      <c r="W193" s="2"/>
      <c r="X193" s="2"/>
    </row>
    <row r="194" spans="22:24" ht="15.75" customHeight="1" x14ac:dyDescent="0.25">
      <c r="V194" s="2"/>
      <c r="W194" s="2"/>
      <c r="X194" s="2"/>
    </row>
    <row r="195" spans="22:24" ht="15.75" customHeight="1" x14ac:dyDescent="0.25">
      <c r="V195" s="2"/>
      <c r="W195" s="2"/>
      <c r="X195" s="2"/>
    </row>
    <row r="196" spans="22:24" ht="15.75" customHeight="1" x14ac:dyDescent="0.25">
      <c r="V196" s="2"/>
      <c r="W196" s="2"/>
      <c r="X196" s="2"/>
    </row>
    <row r="197" spans="22:24" ht="15.75" customHeight="1" x14ac:dyDescent="0.25">
      <c r="V197" s="2"/>
      <c r="W197" s="2"/>
      <c r="X197" s="2"/>
    </row>
    <row r="198" spans="22:24" ht="15.75" customHeight="1" x14ac:dyDescent="0.25">
      <c r="V198" s="2"/>
      <c r="W198" s="2"/>
      <c r="X198" s="2"/>
    </row>
    <row r="199" spans="22:24" ht="15.75" customHeight="1" x14ac:dyDescent="0.25">
      <c r="V199" s="2"/>
      <c r="W199" s="2"/>
      <c r="X199" s="2"/>
    </row>
    <row r="200" spans="22:24" ht="15.75" customHeight="1" x14ac:dyDescent="0.25">
      <c r="V200" s="2"/>
      <c r="W200" s="2"/>
      <c r="X200" s="2"/>
    </row>
    <row r="201" spans="22:24" ht="15.75" customHeight="1" x14ac:dyDescent="0.25">
      <c r="V201" s="2"/>
      <c r="W201" s="2"/>
      <c r="X201" s="2"/>
    </row>
    <row r="202" spans="22:24" ht="15.75" customHeight="1" x14ac:dyDescent="0.25">
      <c r="V202" s="2"/>
      <c r="W202" s="2"/>
      <c r="X202" s="2"/>
    </row>
    <row r="203" spans="22:24" ht="15.75" customHeight="1" x14ac:dyDescent="0.25">
      <c r="V203" s="2"/>
      <c r="W203" s="2"/>
      <c r="X203" s="2"/>
    </row>
    <row r="204" spans="22:24" ht="15.75" customHeight="1" x14ac:dyDescent="0.25">
      <c r="V204" s="2"/>
      <c r="W204" s="2"/>
      <c r="X204" s="2"/>
    </row>
    <row r="205" spans="22:24" ht="15.75" customHeight="1" x14ac:dyDescent="0.25">
      <c r="V205" s="2"/>
      <c r="W205" s="2"/>
      <c r="X205" s="2"/>
    </row>
    <row r="206" spans="22:24" ht="15.75" customHeight="1" x14ac:dyDescent="0.25">
      <c r="V206" s="2"/>
      <c r="W206" s="2"/>
      <c r="X206" s="2"/>
    </row>
    <row r="207" spans="22:24" ht="15.75" customHeight="1" x14ac:dyDescent="0.25">
      <c r="V207" s="2"/>
      <c r="W207" s="2"/>
      <c r="X207" s="2"/>
    </row>
    <row r="208" spans="22:24" ht="15.75" customHeight="1" x14ac:dyDescent="0.25">
      <c r="V208" s="2"/>
      <c r="W208" s="2"/>
      <c r="X208" s="2"/>
    </row>
    <row r="209" spans="22:24" ht="15.75" customHeight="1" x14ac:dyDescent="0.25">
      <c r="V209" s="2"/>
      <c r="W209" s="2"/>
      <c r="X209" s="2"/>
    </row>
    <row r="210" spans="22:24" ht="15.75" customHeight="1" x14ac:dyDescent="0.25">
      <c r="V210" s="2"/>
      <c r="W210" s="2"/>
      <c r="X210" s="2"/>
    </row>
    <row r="211" spans="22:24" ht="15.75" customHeight="1" x14ac:dyDescent="0.25">
      <c r="V211" s="2"/>
      <c r="W211" s="2"/>
      <c r="X211" s="2"/>
    </row>
    <row r="212" spans="22:24" ht="15.75" customHeight="1" x14ac:dyDescent="0.25">
      <c r="V212" s="2"/>
      <c r="W212" s="2"/>
      <c r="X212" s="2"/>
    </row>
    <row r="213" spans="22:24" ht="15.75" customHeight="1" x14ac:dyDescent="0.25">
      <c r="V213" s="2"/>
      <c r="W213" s="2"/>
      <c r="X213" s="2"/>
    </row>
    <row r="214" spans="22:24" ht="15.75" customHeight="1" x14ac:dyDescent="0.25">
      <c r="V214" s="2"/>
      <c r="W214" s="2"/>
      <c r="X214" s="2"/>
    </row>
    <row r="215" spans="22:24" ht="15.75" customHeight="1" x14ac:dyDescent="0.25">
      <c r="V215" s="2"/>
      <c r="W215" s="2"/>
      <c r="X215" s="2"/>
    </row>
    <row r="216" spans="22:24" ht="15.75" customHeight="1" x14ac:dyDescent="0.25">
      <c r="V216" s="2"/>
      <c r="W216" s="2"/>
      <c r="X216" s="2"/>
    </row>
    <row r="217" spans="22:24" ht="15.75" customHeight="1" x14ac:dyDescent="0.25">
      <c r="V217" s="2"/>
      <c r="W217" s="2"/>
      <c r="X217" s="2"/>
    </row>
    <row r="218" spans="22:24" ht="15.75" customHeight="1" x14ac:dyDescent="0.25">
      <c r="V218" s="2"/>
      <c r="W218" s="2"/>
      <c r="X218" s="2"/>
    </row>
    <row r="219" spans="22:24" ht="15.75" customHeight="1" x14ac:dyDescent="0.25">
      <c r="V219" s="2"/>
      <c r="W219" s="2"/>
      <c r="X219" s="2"/>
    </row>
    <row r="220" spans="22:24" ht="15.75" customHeight="1" x14ac:dyDescent="0.25">
      <c r="V220" s="2"/>
      <c r="W220" s="2"/>
      <c r="X220" s="2"/>
    </row>
    <row r="221" spans="22:24" ht="15.75" customHeight="1" x14ac:dyDescent="0.25">
      <c r="V221" s="2"/>
      <c r="W221" s="2"/>
      <c r="X221" s="2"/>
    </row>
    <row r="222" spans="22:24" ht="15.75" customHeight="1" x14ac:dyDescent="0.25">
      <c r="V222" s="2"/>
      <c r="W222" s="2"/>
      <c r="X222" s="2"/>
    </row>
    <row r="223" spans="22:24" ht="15.75" customHeight="1" x14ac:dyDescent="0.25">
      <c r="V223" s="2"/>
      <c r="W223" s="2"/>
      <c r="X223" s="2"/>
    </row>
    <row r="224" spans="22:24" ht="15.75" customHeight="1" x14ac:dyDescent="0.25">
      <c r="V224" s="2"/>
      <c r="W224" s="2"/>
      <c r="X224" s="2"/>
    </row>
    <row r="225" spans="22:24" ht="15.75" customHeight="1" x14ac:dyDescent="0.25">
      <c r="V225" s="2"/>
      <c r="W225" s="2"/>
      <c r="X225" s="2"/>
    </row>
    <row r="226" spans="22:24" ht="15.75" customHeight="1" x14ac:dyDescent="0.25">
      <c r="V226" s="2"/>
      <c r="W226" s="2"/>
      <c r="X226" s="2"/>
    </row>
    <row r="227" spans="22:24" ht="15.75" customHeight="1" x14ac:dyDescent="0.25">
      <c r="V227" s="2"/>
      <c r="W227" s="2"/>
      <c r="X227" s="2"/>
    </row>
    <row r="228" spans="22:24" ht="15.75" customHeight="1" x14ac:dyDescent="0.25">
      <c r="V228" s="2"/>
      <c r="W228" s="2"/>
      <c r="X228" s="2"/>
    </row>
    <row r="229" spans="22:24" ht="15.75" customHeight="1" x14ac:dyDescent="0.25">
      <c r="V229" s="2"/>
      <c r="W229" s="2"/>
      <c r="X229" s="2"/>
    </row>
    <row r="230" spans="22:24" ht="15.75" customHeight="1" x14ac:dyDescent="0.25">
      <c r="V230" s="2"/>
      <c r="W230" s="2"/>
      <c r="X230" s="2"/>
    </row>
    <row r="231" spans="22:24" ht="15.75" customHeight="1" x14ac:dyDescent="0.25">
      <c r="V231" s="2"/>
      <c r="W231" s="2"/>
      <c r="X231" s="2"/>
    </row>
    <row r="232" spans="22:24" ht="15.75" customHeight="1" x14ac:dyDescent="0.25">
      <c r="V232" s="2"/>
      <c r="W232" s="2"/>
      <c r="X232" s="2"/>
    </row>
    <row r="233" spans="22:24" ht="15.75" customHeight="1" x14ac:dyDescent="0.25">
      <c r="V233" s="2"/>
      <c r="W233" s="2"/>
      <c r="X233" s="2"/>
    </row>
    <row r="234" spans="22:24" ht="15.75" customHeight="1" x14ac:dyDescent="0.25">
      <c r="V234" s="2"/>
      <c r="W234" s="2"/>
      <c r="X234" s="2"/>
    </row>
    <row r="235" spans="22:24" ht="15.75" customHeight="1" x14ac:dyDescent="0.25">
      <c r="V235" s="2"/>
      <c r="W235" s="2"/>
      <c r="X235" s="2"/>
    </row>
    <row r="236" spans="22:24" ht="15.75" customHeight="1" x14ac:dyDescent="0.25">
      <c r="V236" s="2"/>
      <c r="W236" s="2"/>
      <c r="X236" s="2"/>
    </row>
    <row r="237" spans="22:24" ht="15.75" customHeight="1" x14ac:dyDescent="0.25">
      <c r="V237" s="2"/>
      <c r="W237" s="2"/>
      <c r="X237" s="2"/>
    </row>
    <row r="238" spans="22:24" ht="15.75" customHeight="1" x14ac:dyDescent="0.25">
      <c r="V238" s="2"/>
      <c r="W238" s="2"/>
      <c r="X238" s="2"/>
    </row>
    <row r="239" spans="22:24" ht="15.75" customHeight="1" x14ac:dyDescent="0.25">
      <c r="V239" s="2"/>
      <c r="W239" s="2"/>
      <c r="X239" s="2"/>
    </row>
    <row r="240" spans="22:24" ht="15.75" customHeight="1" x14ac:dyDescent="0.25">
      <c r="V240" s="2"/>
      <c r="W240" s="2"/>
      <c r="X240" s="2"/>
    </row>
    <row r="241" spans="22:24" ht="15.75" customHeight="1" x14ac:dyDescent="0.25">
      <c r="V241" s="2"/>
      <c r="W241" s="2"/>
      <c r="X241" s="2"/>
    </row>
    <row r="242" spans="22:24" ht="15.75" customHeight="1" x14ac:dyDescent="0.25">
      <c r="V242" s="2"/>
      <c r="W242" s="2"/>
      <c r="X242" s="2"/>
    </row>
    <row r="243" spans="22:24" ht="15.75" customHeight="1" x14ac:dyDescent="0.25">
      <c r="V243" s="2"/>
      <c r="W243" s="2"/>
      <c r="X243" s="2"/>
    </row>
    <row r="244" spans="22:24" ht="15.75" customHeight="1" x14ac:dyDescent="0.25">
      <c r="V244" s="2"/>
      <c r="W244" s="2"/>
      <c r="X244" s="2"/>
    </row>
    <row r="245" spans="22:24" ht="15.75" customHeight="1" x14ac:dyDescent="0.25">
      <c r="V245" s="2"/>
      <c r="W245" s="2"/>
      <c r="X245" s="2"/>
    </row>
    <row r="246" spans="22:24" ht="15.75" customHeight="1" x14ac:dyDescent="0.25">
      <c r="V246" s="2"/>
      <c r="W246" s="2"/>
      <c r="X246" s="2"/>
    </row>
    <row r="247" spans="22:24" ht="15.75" customHeight="1" x14ac:dyDescent="0.25">
      <c r="V247" s="2"/>
      <c r="W247" s="2"/>
      <c r="X247" s="2"/>
    </row>
    <row r="248" spans="22:24" ht="15.75" customHeight="1" x14ac:dyDescent="0.25">
      <c r="V248" s="2"/>
      <c r="W248" s="2"/>
      <c r="X248" s="2"/>
    </row>
    <row r="249" spans="22:24" ht="15.75" customHeight="1" x14ac:dyDescent="0.25">
      <c r="V249" s="2"/>
      <c r="W249" s="2"/>
      <c r="X249" s="2"/>
    </row>
    <row r="250" spans="22:24" ht="15.75" customHeight="1" x14ac:dyDescent="0.25">
      <c r="V250" s="2"/>
      <c r="W250" s="2"/>
      <c r="X250" s="2"/>
    </row>
    <row r="251" spans="22:24" ht="15.75" customHeight="1" x14ac:dyDescent="0.25">
      <c r="V251" s="2"/>
      <c r="W251" s="2"/>
      <c r="X251" s="2"/>
    </row>
    <row r="252" spans="22:24" ht="15.75" customHeight="1" x14ac:dyDescent="0.25">
      <c r="V252" s="2"/>
      <c r="W252" s="2"/>
      <c r="X252" s="2"/>
    </row>
    <row r="253" spans="22:24" ht="15.75" customHeight="1" x14ac:dyDescent="0.25">
      <c r="V253" s="2"/>
      <c r="W253" s="2"/>
      <c r="X253" s="2"/>
    </row>
    <row r="254" spans="22:24" ht="15.75" customHeight="1" x14ac:dyDescent="0.25">
      <c r="V254" s="2"/>
      <c r="W254" s="2"/>
      <c r="X254" s="2"/>
    </row>
    <row r="255" spans="22:24" ht="15.75" customHeight="1" x14ac:dyDescent="0.25">
      <c r="V255" s="2"/>
      <c r="W255" s="2"/>
      <c r="X255" s="2"/>
    </row>
    <row r="256" spans="22:24" ht="15.75" customHeight="1" x14ac:dyDescent="0.25">
      <c r="V256" s="2"/>
      <c r="W256" s="2"/>
      <c r="X256" s="2"/>
    </row>
    <row r="257" spans="22:24" ht="15.75" customHeight="1" x14ac:dyDescent="0.25">
      <c r="V257" s="2"/>
      <c r="W257" s="2"/>
      <c r="X257" s="2"/>
    </row>
    <row r="258" spans="22:24" ht="15.75" customHeight="1" x14ac:dyDescent="0.25">
      <c r="V258" s="2"/>
      <c r="W258" s="2"/>
      <c r="X258" s="2"/>
    </row>
    <row r="259" spans="22:24" ht="15.75" customHeight="1" x14ac:dyDescent="0.25">
      <c r="V259" s="2"/>
      <c r="W259" s="2"/>
      <c r="X259" s="2"/>
    </row>
    <row r="260" spans="22:24" ht="15.75" customHeight="1" x14ac:dyDescent="0.25">
      <c r="V260" s="2"/>
      <c r="W260" s="2"/>
      <c r="X260" s="2"/>
    </row>
    <row r="261" spans="22:24" ht="15.75" customHeight="1" x14ac:dyDescent="0.25">
      <c r="V261" s="2"/>
      <c r="W261" s="2"/>
      <c r="X261" s="2"/>
    </row>
    <row r="262" spans="22:24" ht="15.75" customHeight="1" x14ac:dyDescent="0.25">
      <c r="V262" s="2"/>
      <c r="W262" s="2"/>
      <c r="X262" s="2"/>
    </row>
    <row r="263" spans="22:24" ht="15.75" customHeight="1" x14ac:dyDescent="0.25">
      <c r="V263" s="2"/>
      <c r="W263" s="2"/>
      <c r="X263" s="2"/>
    </row>
    <row r="264" spans="22:24" ht="15.75" customHeight="1" x14ac:dyDescent="0.25">
      <c r="V264" s="2"/>
      <c r="W264" s="2"/>
      <c r="X264" s="2"/>
    </row>
    <row r="265" spans="22:24" ht="15.75" customHeight="1" x14ac:dyDescent="0.25">
      <c r="V265" s="2"/>
      <c r="W265" s="2"/>
      <c r="X265" s="2"/>
    </row>
    <row r="266" spans="22:24" ht="15.75" customHeight="1" x14ac:dyDescent="0.25">
      <c r="V266" s="2"/>
      <c r="W266" s="2"/>
      <c r="X266" s="2"/>
    </row>
    <row r="267" spans="22:24" ht="15.75" customHeight="1" x14ac:dyDescent="0.25">
      <c r="V267" s="2"/>
      <c r="W267" s="2"/>
      <c r="X267" s="2"/>
    </row>
    <row r="268" spans="22:24" ht="15.75" customHeight="1" x14ac:dyDescent="0.25">
      <c r="V268" s="2"/>
      <c r="W268" s="2"/>
      <c r="X268" s="2"/>
    </row>
    <row r="269" spans="22:24" ht="15.75" customHeight="1" x14ac:dyDescent="0.25">
      <c r="V269" s="2"/>
      <c r="W269" s="2"/>
      <c r="X269" s="2"/>
    </row>
    <row r="270" spans="22:24" ht="15.75" customHeight="1" x14ac:dyDescent="0.25">
      <c r="V270" s="2"/>
      <c r="W270" s="2"/>
      <c r="X270" s="2"/>
    </row>
    <row r="271" spans="22:24" ht="15.75" customHeight="1" x14ac:dyDescent="0.25">
      <c r="V271" s="2"/>
      <c r="W271" s="2"/>
      <c r="X271" s="2"/>
    </row>
    <row r="272" spans="22:24" ht="15.75" customHeight="1" x14ac:dyDescent="0.25">
      <c r="V272" s="2"/>
      <c r="W272" s="2"/>
      <c r="X272" s="2"/>
    </row>
    <row r="273" spans="22:24" ht="15.75" customHeight="1" x14ac:dyDescent="0.25">
      <c r="V273" s="2"/>
      <c r="W273" s="2"/>
      <c r="X273" s="2"/>
    </row>
    <row r="274" spans="22:24" ht="15.75" customHeight="1" x14ac:dyDescent="0.25">
      <c r="V274" s="2"/>
      <c r="W274" s="2"/>
      <c r="X274" s="2"/>
    </row>
    <row r="275" spans="22:24" ht="15.75" customHeight="1" x14ac:dyDescent="0.25">
      <c r="V275" s="2"/>
      <c r="W275" s="2"/>
      <c r="X275" s="2"/>
    </row>
    <row r="276" spans="22:24" ht="15.75" customHeight="1" x14ac:dyDescent="0.25">
      <c r="V276" s="2"/>
      <c r="W276" s="2"/>
      <c r="X276" s="2"/>
    </row>
    <row r="277" spans="22:24" ht="15.75" customHeight="1" x14ac:dyDescent="0.25">
      <c r="V277" s="2"/>
      <c r="W277" s="2"/>
      <c r="X277" s="2"/>
    </row>
    <row r="278" spans="22:24" ht="15.75" customHeight="1" x14ac:dyDescent="0.25">
      <c r="V278" s="2"/>
      <c r="W278" s="2"/>
      <c r="X278" s="2"/>
    </row>
    <row r="279" spans="22:24" ht="15.75" customHeight="1" x14ac:dyDescent="0.25">
      <c r="V279" s="2"/>
      <c r="W279" s="2"/>
      <c r="X279" s="2"/>
    </row>
    <row r="280" spans="22:24" ht="15.75" customHeight="1" x14ac:dyDescent="0.25">
      <c r="V280" s="2"/>
      <c r="W280" s="2"/>
      <c r="X280" s="2"/>
    </row>
    <row r="281" spans="22:24" ht="15.75" customHeight="1" x14ac:dyDescent="0.25">
      <c r="V281" s="2"/>
      <c r="W281" s="2"/>
      <c r="X281" s="2"/>
    </row>
    <row r="282" spans="22:24" ht="15.75" customHeight="1" x14ac:dyDescent="0.25">
      <c r="V282" s="2"/>
      <c r="W282" s="2"/>
      <c r="X282" s="2"/>
    </row>
    <row r="283" spans="22:24" ht="15.75" customHeight="1" x14ac:dyDescent="0.25">
      <c r="V283" s="2"/>
      <c r="W283" s="2"/>
      <c r="X283" s="2"/>
    </row>
    <row r="284" spans="22:24" ht="15.75" customHeight="1" x14ac:dyDescent="0.25">
      <c r="V284" s="2"/>
      <c r="W284" s="2"/>
      <c r="X284" s="2"/>
    </row>
    <row r="285" spans="22:24" ht="15.75" customHeight="1" x14ac:dyDescent="0.25">
      <c r="V285" s="2"/>
      <c r="W285" s="2"/>
      <c r="X285" s="2"/>
    </row>
    <row r="286" spans="22:24" ht="15.75" customHeight="1" x14ac:dyDescent="0.25">
      <c r="V286" s="2"/>
      <c r="W286" s="2"/>
      <c r="X286" s="2"/>
    </row>
    <row r="287" spans="22:24" ht="15.75" customHeight="1" x14ac:dyDescent="0.25">
      <c r="V287" s="2"/>
      <c r="W287" s="2"/>
      <c r="X287" s="2"/>
    </row>
    <row r="288" spans="22:24" ht="15.75" customHeight="1" x14ac:dyDescent="0.25">
      <c r="V288" s="2"/>
      <c r="W288" s="2"/>
      <c r="X288" s="2"/>
    </row>
    <row r="289" spans="22:24" ht="15.75" customHeight="1" x14ac:dyDescent="0.25">
      <c r="V289" s="2"/>
      <c r="W289" s="2"/>
      <c r="X289" s="2"/>
    </row>
    <row r="290" spans="22:24" ht="15.75" customHeight="1" x14ac:dyDescent="0.25">
      <c r="V290" s="2"/>
      <c r="W290" s="2"/>
      <c r="X290" s="2"/>
    </row>
    <row r="291" spans="22:24" ht="15.75" customHeight="1" x14ac:dyDescent="0.25">
      <c r="V291" s="2"/>
      <c r="W291" s="2"/>
      <c r="X291" s="2"/>
    </row>
    <row r="292" spans="22:24" ht="15.75" customHeight="1" x14ac:dyDescent="0.25">
      <c r="V292" s="2"/>
      <c r="W292" s="2"/>
      <c r="X292" s="2"/>
    </row>
    <row r="293" spans="22:24" ht="15.75" customHeight="1" x14ac:dyDescent="0.25">
      <c r="V293" s="2"/>
      <c r="W293" s="2"/>
      <c r="X293" s="2"/>
    </row>
    <row r="294" spans="22:24" ht="15.75" customHeight="1" x14ac:dyDescent="0.25">
      <c r="V294" s="2"/>
      <c r="W294" s="2"/>
      <c r="X294" s="2"/>
    </row>
    <row r="295" spans="22:24" ht="15.75" customHeight="1" x14ac:dyDescent="0.25">
      <c r="V295" s="2"/>
      <c r="W295" s="2"/>
      <c r="X295" s="2"/>
    </row>
    <row r="296" spans="22:24" ht="15.75" customHeight="1" x14ac:dyDescent="0.25">
      <c r="V296" s="2"/>
      <c r="W296" s="2"/>
      <c r="X296" s="2"/>
    </row>
    <row r="297" spans="22:24" ht="15.75" customHeight="1" x14ac:dyDescent="0.25">
      <c r="V297" s="2"/>
      <c r="W297" s="2"/>
      <c r="X297" s="2"/>
    </row>
    <row r="298" spans="22:24" ht="15.75" customHeight="1" x14ac:dyDescent="0.25">
      <c r="V298" s="2"/>
      <c r="W298" s="2"/>
      <c r="X298" s="2"/>
    </row>
    <row r="299" spans="22:24" ht="15.75" customHeight="1" x14ac:dyDescent="0.25">
      <c r="V299" s="2"/>
      <c r="W299" s="2"/>
      <c r="X299" s="2"/>
    </row>
    <row r="300" spans="22:24" ht="15.75" customHeight="1" x14ac:dyDescent="0.25">
      <c r="V300" s="2"/>
      <c r="W300" s="2"/>
      <c r="X300" s="2"/>
    </row>
    <row r="301" spans="22:24" ht="15.75" customHeight="1" x14ac:dyDescent="0.25">
      <c r="V301" s="2"/>
      <c r="W301" s="2"/>
      <c r="X301" s="2"/>
    </row>
    <row r="302" spans="22:24" ht="15.75" customHeight="1" x14ac:dyDescent="0.25">
      <c r="V302" s="2"/>
      <c r="W302" s="2"/>
      <c r="X302" s="2"/>
    </row>
    <row r="303" spans="22:24" ht="15.75" customHeight="1" x14ac:dyDescent="0.25">
      <c r="V303" s="2"/>
      <c r="W303" s="2"/>
      <c r="X303" s="2"/>
    </row>
    <row r="304" spans="22:24" ht="15.75" customHeight="1" x14ac:dyDescent="0.25">
      <c r="V304" s="2"/>
      <c r="W304" s="2"/>
      <c r="X304" s="2"/>
    </row>
    <row r="305" spans="22:24" ht="15.75" customHeight="1" x14ac:dyDescent="0.25">
      <c r="V305" s="2"/>
      <c r="W305" s="2"/>
      <c r="X305" s="2"/>
    </row>
    <row r="306" spans="22:24" ht="15.75" customHeight="1" x14ac:dyDescent="0.25">
      <c r="V306" s="2"/>
      <c r="W306" s="2"/>
      <c r="X306" s="2"/>
    </row>
    <row r="307" spans="22:24" ht="15.75" customHeight="1" x14ac:dyDescent="0.25">
      <c r="V307" s="2"/>
      <c r="W307" s="2"/>
      <c r="X307" s="2"/>
    </row>
    <row r="308" spans="22:24" ht="15.75" customHeight="1" x14ac:dyDescent="0.25">
      <c r="V308" s="2"/>
      <c r="W308" s="2"/>
      <c r="X308" s="2"/>
    </row>
    <row r="309" spans="22:24" ht="15.75" customHeight="1" x14ac:dyDescent="0.25">
      <c r="V309" s="2"/>
      <c r="W309" s="2"/>
      <c r="X309" s="2"/>
    </row>
    <row r="310" spans="22:24" ht="15.75" customHeight="1" x14ac:dyDescent="0.25">
      <c r="V310" s="2"/>
      <c r="W310" s="2"/>
      <c r="X310" s="2"/>
    </row>
    <row r="311" spans="22:24" ht="15.75" customHeight="1" x14ac:dyDescent="0.25">
      <c r="V311" s="2"/>
      <c r="W311" s="2"/>
      <c r="X311" s="2"/>
    </row>
    <row r="312" spans="22:24" ht="15.75" customHeight="1" x14ac:dyDescent="0.25">
      <c r="V312" s="2"/>
      <c r="W312" s="2"/>
      <c r="X312" s="2"/>
    </row>
    <row r="313" spans="22:24" ht="15.75" customHeight="1" x14ac:dyDescent="0.25">
      <c r="V313" s="2"/>
      <c r="W313" s="2"/>
      <c r="X313" s="2"/>
    </row>
    <row r="314" spans="22:24" ht="15.75" customHeight="1" x14ac:dyDescent="0.25">
      <c r="V314" s="2"/>
      <c r="W314" s="2"/>
      <c r="X314" s="2"/>
    </row>
    <row r="315" spans="22:24" ht="15.75" customHeight="1" x14ac:dyDescent="0.25">
      <c r="V315" s="2"/>
      <c r="W315" s="2"/>
      <c r="X315" s="2"/>
    </row>
    <row r="316" spans="22:24" ht="15.75" customHeight="1" x14ac:dyDescent="0.25">
      <c r="V316" s="2"/>
      <c r="W316" s="2"/>
      <c r="X316" s="2"/>
    </row>
    <row r="317" spans="22:24" ht="15.75" customHeight="1" x14ac:dyDescent="0.25">
      <c r="V317" s="2"/>
      <c r="W317" s="2"/>
      <c r="X317" s="2"/>
    </row>
    <row r="318" spans="22:24" ht="15.75" customHeight="1" x14ac:dyDescent="0.25">
      <c r="V318" s="2"/>
      <c r="W318" s="2"/>
      <c r="X318" s="2"/>
    </row>
    <row r="319" spans="22:24" ht="15.75" customHeight="1" x14ac:dyDescent="0.25">
      <c r="V319" s="2"/>
      <c r="W319" s="2"/>
      <c r="X319" s="2"/>
    </row>
    <row r="320" spans="22:24" ht="15.75" customHeight="1" x14ac:dyDescent="0.25">
      <c r="V320" s="2"/>
      <c r="W320" s="2"/>
      <c r="X320" s="2"/>
    </row>
    <row r="321" spans="22:24" ht="15.75" customHeight="1" x14ac:dyDescent="0.25">
      <c r="V321" s="2"/>
      <c r="W321" s="2"/>
      <c r="X321" s="2"/>
    </row>
    <row r="322" spans="22:24" ht="15.75" customHeight="1" x14ac:dyDescent="0.25">
      <c r="V322" s="2"/>
      <c r="W322" s="2"/>
      <c r="X322" s="2"/>
    </row>
    <row r="323" spans="22:24" ht="15.75" customHeight="1" x14ac:dyDescent="0.25">
      <c r="V323" s="2"/>
      <c r="W323" s="2"/>
      <c r="X323" s="2"/>
    </row>
    <row r="324" spans="22:24" ht="15.75" customHeight="1" x14ac:dyDescent="0.25">
      <c r="V324" s="2"/>
      <c r="W324" s="2"/>
      <c r="X324" s="2"/>
    </row>
    <row r="325" spans="22:24" ht="15.75" customHeight="1" x14ac:dyDescent="0.25">
      <c r="V325" s="2"/>
      <c r="W325" s="2"/>
      <c r="X325" s="2"/>
    </row>
    <row r="326" spans="22:24" ht="15.75" customHeight="1" x14ac:dyDescent="0.25">
      <c r="V326" s="2"/>
      <c r="W326" s="2"/>
      <c r="X326" s="2"/>
    </row>
    <row r="327" spans="22:24" ht="15.75" customHeight="1" x14ac:dyDescent="0.25">
      <c r="V327" s="2"/>
      <c r="W327" s="2"/>
      <c r="X327" s="2"/>
    </row>
    <row r="328" spans="22:24" ht="15.75" customHeight="1" x14ac:dyDescent="0.25">
      <c r="V328" s="2"/>
      <c r="W328" s="2"/>
      <c r="X328" s="2"/>
    </row>
    <row r="329" spans="22:24" ht="15.75" customHeight="1" x14ac:dyDescent="0.25">
      <c r="V329" s="2"/>
      <c r="W329" s="2"/>
      <c r="X329" s="2"/>
    </row>
    <row r="330" spans="22:24" ht="15.75" customHeight="1" x14ac:dyDescent="0.25">
      <c r="V330" s="2"/>
      <c r="W330" s="2"/>
      <c r="X330" s="2"/>
    </row>
    <row r="331" spans="22:24" ht="15.75" customHeight="1" x14ac:dyDescent="0.25">
      <c r="V331" s="2"/>
      <c r="W331" s="2"/>
      <c r="X331" s="2"/>
    </row>
    <row r="332" spans="22:24" ht="15.75" customHeight="1" x14ac:dyDescent="0.25">
      <c r="V332" s="2"/>
      <c r="W332" s="2"/>
      <c r="X332" s="2"/>
    </row>
    <row r="333" spans="22:24" ht="15.75" customHeight="1" x14ac:dyDescent="0.25">
      <c r="V333" s="2"/>
      <c r="W333" s="2"/>
      <c r="X333" s="2"/>
    </row>
    <row r="334" spans="22:24" ht="15.75" customHeight="1" x14ac:dyDescent="0.25">
      <c r="V334" s="2"/>
      <c r="W334" s="2"/>
      <c r="X334" s="2"/>
    </row>
    <row r="335" spans="22:24" ht="15.75" customHeight="1" x14ac:dyDescent="0.25">
      <c r="V335" s="2"/>
      <c r="W335" s="2"/>
      <c r="X335" s="2"/>
    </row>
    <row r="336" spans="22:24" ht="15.75" customHeight="1" x14ac:dyDescent="0.25">
      <c r="V336" s="2"/>
      <c r="W336" s="2"/>
      <c r="X336" s="2"/>
    </row>
    <row r="337" spans="22:24" ht="15.75" customHeight="1" x14ac:dyDescent="0.25">
      <c r="V337" s="2"/>
      <c r="W337" s="2"/>
      <c r="X337" s="2"/>
    </row>
    <row r="338" spans="22:24" ht="15.75" customHeight="1" x14ac:dyDescent="0.25">
      <c r="V338" s="2"/>
      <c r="W338" s="2"/>
      <c r="X338" s="2"/>
    </row>
    <row r="339" spans="22:24" ht="15.75" customHeight="1" x14ac:dyDescent="0.25">
      <c r="V339" s="2"/>
      <c r="W339" s="2"/>
      <c r="X339" s="2"/>
    </row>
    <row r="340" spans="22:24" ht="15.75" customHeight="1" x14ac:dyDescent="0.25">
      <c r="V340" s="2"/>
      <c r="W340" s="2"/>
      <c r="X340" s="2"/>
    </row>
    <row r="341" spans="22:24" ht="15.75" customHeight="1" x14ac:dyDescent="0.25">
      <c r="V341" s="2"/>
      <c r="W341" s="2"/>
      <c r="X341" s="2"/>
    </row>
    <row r="342" spans="22:24" ht="15.75" customHeight="1" x14ac:dyDescent="0.25">
      <c r="V342" s="2"/>
      <c r="W342" s="2"/>
      <c r="X342" s="2"/>
    </row>
    <row r="343" spans="22:24" ht="15.75" customHeight="1" x14ac:dyDescent="0.25">
      <c r="V343" s="2"/>
      <c r="W343" s="2"/>
      <c r="X343" s="2"/>
    </row>
    <row r="344" spans="22:24" ht="15.75" customHeight="1" x14ac:dyDescent="0.25">
      <c r="V344" s="2"/>
      <c r="W344" s="2"/>
      <c r="X344" s="2"/>
    </row>
    <row r="345" spans="22:24" ht="15.75" customHeight="1" x14ac:dyDescent="0.25">
      <c r="V345" s="2"/>
      <c r="W345" s="2"/>
      <c r="X345" s="2"/>
    </row>
    <row r="346" spans="22:24" ht="15.75" customHeight="1" x14ac:dyDescent="0.25">
      <c r="V346" s="2"/>
      <c r="W346" s="2"/>
      <c r="X346" s="2"/>
    </row>
    <row r="347" spans="22:24" ht="15.75" customHeight="1" x14ac:dyDescent="0.25">
      <c r="V347" s="2"/>
      <c r="W347" s="2"/>
      <c r="X347" s="2"/>
    </row>
    <row r="348" spans="22:24" ht="15.75" customHeight="1" x14ac:dyDescent="0.25">
      <c r="V348" s="2"/>
      <c r="W348" s="2"/>
      <c r="X348" s="2"/>
    </row>
    <row r="349" spans="22:24" ht="15.75" customHeight="1" x14ac:dyDescent="0.25">
      <c r="V349" s="2"/>
      <c r="W349" s="2"/>
      <c r="X349" s="2"/>
    </row>
    <row r="350" spans="22:24" ht="15.75" customHeight="1" x14ac:dyDescent="0.25">
      <c r="V350" s="2"/>
      <c r="W350" s="2"/>
      <c r="X350" s="2"/>
    </row>
    <row r="351" spans="22:24" ht="15.75" customHeight="1" x14ac:dyDescent="0.25">
      <c r="V351" s="2"/>
      <c r="W351" s="2"/>
      <c r="X351" s="2"/>
    </row>
    <row r="352" spans="22:24" ht="15.75" customHeight="1" x14ac:dyDescent="0.25">
      <c r="V352" s="2"/>
      <c r="W352" s="2"/>
      <c r="X352" s="2"/>
    </row>
    <row r="353" spans="22:24" ht="15.75" customHeight="1" x14ac:dyDescent="0.25">
      <c r="V353" s="2"/>
      <c r="W353" s="2"/>
      <c r="X353" s="2"/>
    </row>
    <row r="354" spans="22:24" ht="15.75" customHeight="1" x14ac:dyDescent="0.25">
      <c r="V354" s="2"/>
      <c r="W354" s="2"/>
      <c r="X354" s="2"/>
    </row>
    <row r="355" spans="22:24" ht="15.75" customHeight="1" x14ac:dyDescent="0.25">
      <c r="V355" s="2"/>
      <c r="W355" s="2"/>
      <c r="X355" s="2"/>
    </row>
    <row r="356" spans="22:24" ht="15.75" customHeight="1" x14ac:dyDescent="0.25">
      <c r="V356" s="2"/>
      <c r="W356" s="2"/>
      <c r="X356" s="2"/>
    </row>
    <row r="357" spans="22:24" ht="15.75" customHeight="1" x14ac:dyDescent="0.25">
      <c r="V357" s="2"/>
      <c r="W357" s="2"/>
      <c r="X357" s="2"/>
    </row>
    <row r="358" spans="22:24" ht="15.75" customHeight="1" x14ac:dyDescent="0.25">
      <c r="V358" s="2"/>
      <c r="W358" s="2"/>
      <c r="X358" s="2"/>
    </row>
    <row r="359" spans="22:24" ht="15.75" customHeight="1" x14ac:dyDescent="0.25">
      <c r="V359" s="2"/>
      <c r="W359" s="2"/>
      <c r="X359" s="2"/>
    </row>
    <row r="360" spans="22:24" ht="15.75" customHeight="1" x14ac:dyDescent="0.25">
      <c r="V360" s="2"/>
      <c r="W360" s="2"/>
      <c r="X360" s="2"/>
    </row>
    <row r="361" spans="22:24" ht="15.75" customHeight="1" x14ac:dyDescent="0.25">
      <c r="V361" s="2"/>
      <c r="W361" s="2"/>
      <c r="X361" s="2"/>
    </row>
    <row r="362" spans="22:24" ht="15.75" customHeight="1" x14ac:dyDescent="0.25">
      <c r="V362" s="2"/>
      <c r="W362" s="2"/>
      <c r="X362" s="2"/>
    </row>
    <row r="363" spans="22:24" ht="15.75" customHeight="1" x14ac:dyDescent="0.25">
      <c r="V363" s="2"/>
      <c r="W363" s="2"/>
      <c r="X363" s="2"/>
    </row>
    <row r="364" spans="22:24" ht="15.75" customHeight="1" x14ac:dyDescent="0.25">
      <c r="V364" s="2"/>
      <c r="W364" s="2"/>
      <c r="X364" s="2"/>
    </row>
    <row r="365" spans="22:24" ht="15.75" customHeight="1" x14ac:dyDescent="0.25">
      <c r="V365" s="2"/>
      <c r="W365" s="2"/>
      <c r="X365" s="2"/>
    </row>
    <row r="366" spans="22:24" ht="15.75" customHeight="1" x14ac:dyDescent="0.25">
      <c r="V366" s="2"/>
      <c r="W366" s="2"/>
      <c r="X366" s="2"/>
    </row>
    <row r="367" spans="22:24" ht="15.75" customHeight="1" x14ac:dyDescent="0.25">
      <c r="V367" s="2"/>
      <c r="W367" s="2"/>
      <c r="X367" s="2"/>
    </row>
    <row r="368" spans="22:24" ht="15.75" customHeight="1" x14ac:dyDescent="0.25">
      <c r="V368" s="2"/>
      <c r="W368" s="2"/>
      <c r="X368" s="2"/>
    </row>
    <row r="369" spans="22:24" ht="15.75" customHeight="1" x14ac:dyDescent="0.25">
      <c r="V369" s="2"/>
      <c r="W369" s="2"/>
      <c r="X369" s="2"/>
    </row>
    <row r="370" spans="22:24" ht="15.75" customHeight="1" x14ac:dyDescent="0.25">
      <c r="V370" s="2"/>
      <c r="W370" s="2"/>
      <c r="X370" s="2"/>
    </row>
    <row r="371" spans="22:24" ht="15.75" customHeight="1" x14ac:dyDescent="0.25">
      <c r="V371" s="2"/>
      <c r="W371" s="2"/>
      <c r="X371" s="2"/>
    </row>
    <row r="372" spans="22:24" ht="15.75" customHeight="1" x14ac:dyDescent="0.25">
      <c r="V372" s="2"/>
      <c r="W372" s="2"/>
      <c r="X372" s="2"/>
    </row>
    <row r="373" spans="22:24" ht="15.75" customHeight="1" x14ac:dyDescent="0.25">
      <c r="V373" s="2"/>
      <c r="W373" s="2"/>
      <c r="X373" s="2"/>
    </row>
    <row r="374" spans="22:24" ht="15.75" customHeight="1" x14ac:dyDescent="0.25">
      <c r="V374" s="2"/>
      <c r="W374" s="2"/>
      <c r="X374" s="2"/>
    </row>
    <row r="375" spans="22:24" ht="15.75" customHeight="1" x14ac:dyDescent="0.25">
      <c r="V375" s="2"/>
      <c r="W375" s="2"/>
      <c r="X375" s="2"/>
    </row>
    <row r="376" spans="22:24" ht="15.75" customHeight="1" x14ac:dyDescent="0.25">
      <c r="V376" s="2"/>
      <c r="W376" s="2"/>
      <c r="X376" s="2"/>
    </row>
    <row r="377" spans="22:24" ht="15.75" customHeight="1" x14ac:dyDescent="0.25">
      <c r="V377" s="2"/>
      <c r="W377" s="2"/>
      <c r="X377" s="2"/>
    </row>
    <row r="378" spans="22:24" ht="15.75" customHeight="1" x14ac:dyDescent="0.25">
      <c r="V378" s="2"/>
      <c r="W378" s="2"/>
      <c r="X378" s="2"/>
    </row>
    <row r="379" spans="22:24" ht="15.75" customHeight="1" x14ac:dyDescent="0.25">
      <c r="V379" s="2"/>
      <c r="W379" s="2"/>
      <c r="X379" s="2"/>
    </row>
    <row r="380" spans="22:24" ht="15.75" customHeight="1" x14ac:dyDescent="0.25">
      <c r="V380" s="2"/>
      <c r="W380" s="2"/>
      <c r="X380" s="2"/>
    </row>
    <row r="381" spans="22:24" ht="15.75" customHeight="1" x14ac:dyDescent="0.25">
      <c r="V381" s="2"/>
      <c r="W381" s="2"/>
      <c r="X381" s="2"/>
    </row>
    <row r="382" spans="22:24" ht="15.75" customHeight="1" x14ac:dyDescent="0.25">
      <c r="V382" s="2"/>
      <c r="W382" s="2"/>
      <c r="X382" s="2"/>
    </row>
    <row r="383" spans="22:24" ht="15.75" customHeight="1" x14ac:dyDescent="0.25">
      <c r="V383" s="2"/>
      <c r="W383" s="2"/>
      <c r="X383" s="2"/>
    </row>
    <row r="384" spans="22:24" ht="15.75" customHeight="1" x14ac:dyDescent="0.25">
      <c r="V384" s="2"/>
      <c r="W384" s="2"/>
      <c r="X384" s="2"/>
    </row>
    <row r="385" spans="22:24" ht="15.75" customHeight="1" x14ac:dyDescent="0.25">
      <c r="V385" s="2"/>
      <c r="W385" s="2"/>
      <c r="X385" s="2"/>
    </row>
    <row r="386" spans="22:24" ht="15.75" customHeight="1" x14ac:dyDescent="0.25">
      <c r="V386" s="2"/>
      <c r="W386" s="2"/>
      <c r="X386" s="2"/>
    </row>
    <row r="387" spans="22:24" ht="15.75" customHeight="1" x14ac:dyDescent="0.25">
      <c r="V387" s="2"/>
      <c r="W387" s="2"/>
      <c r="X387" s="2"/>
    </row>
    <row r="388" spans="22:24" ht="15.75" customHeight="1" x14ac:dyDescent="0.25">
      <c r="V388" s="2"/>
      <c r="W388" s="2"/>
      <c r="X388" s="2"/>
    </row>
    <row r="389" spans="22:24" ht="15.75" customHeight="1" x14ac:dyDescent="0.25">
      <c r="V389" s="2"/>
      <c r="W389" s="2"/>
      <c r="X389" s="2"/>
    </row>
    <row r="390" spans="22:24" ht="15.75" customHeight="1" x14ac:dyDescent="0.25">
      <c r="V390" s="2"/>
      <c r="W390" s="2"/>
      <c r="X390" s="2"/>
    </row>
    <row r="391" spans="22:24" ht="15.75" customHeight="1" x14ac:dyDescent="0.25">
      <c r="V391" s="2"/>
      <c r="W391" s="2"/>
      <c r="X391" s="2"/>
    </row>
    <row r="392" spans="22:24" ht="15.75" customHeight="1" x14ac:dyDescent="0.25">
      <c r="V392" s="2"/>
      <c r="W392" s="2"/>
      <c r="X392" s="2"/>
    </row>
    <row r="393" spans="22:24" ht="15.75" customHeight="1" x14ac:dyDescent="0.25">
      <c r="V393" s="2"/>
      <c r="W393" s="2"/>
      <c r="X393" s="2"/>
    </row>
    <row r="394" spans="22:24" ht="15.75" customHeight="1" x14ac:dyDescent="0.25">
      <c r="V394" s="2"/>
      <c r="W394" s="2"/>
      <c r="X394" s="2"/>
    </row>
    <row r="395" spans="22:24" ht="15.75" customHeight="1" x14ac:dyDescent="0.25">
      <c r="V395" s="2"/>
      <c r="W395" s="2"/>
      <c r="X395" s="2"/>
    </row>
    <row r="396" spans="22:24" ht="15.75" customHeight="1" x14ac:dyDescent="0.25">
      <c r="V396" s="2"/>
      <c r="W396" s="2"/>
      <c r="X396" s="2"/>
    </row>
    <row r="397" spans="22:24" ht="15.75" customHeight="1" x14ac:dyDescent="0.25">
      <c r="V397" s="2"/>
      <c r="W397" s="2"/>
      <c r="X397" s="2"/>
    </row>
    <row r="398" spans="22:24" ht="15.75" customHeight="1" x14ac:dyDescent="0.25">
      <c r="V398" s="2"/>
      <c r="W398" s="2"/>
      <c r="X398" s="2"/>
    </row>
    <row r="399" spans="22:24" ht="15.75" customHeight="1" x14ac:dyDescent="0.25">
      <c r="V399" s="2"/>
      <c r="W399" s="2"/>
      <c r="X399" s="2"/>
    </row>
    <row r="400" spans="22:24" ht="15.75" customHeight="1" x14ac:dyDescent="0.25">
      <c r="V400" s="2"/>
      <c r="W400" s="2"/>
      <c r="X400" s="2"/>
    </row>
    <row r="401" spans="22:24" ht="15.75" customHeight="1" x14ac:dyDescent="0.25">
      <c r="V401" s="2"/>
      <c r="W401" s="2"/>
      <c r="X401" s="2"/>
    </row>
    <row r="402" spans="22:24" ht="15.75" customHeight="1" x14ac:dyDescent="0.25">
      <c r="V402" s="2"/>
      <c r="W402" s="2"/>
      <c r="X402" s="2"/>
    </row>
    <row r="403" spans="22:24" ht="15.75" customHeight="1" x14ac:dyDescent="0.25">
      <c r="V403" s="2"/>
      <c r="W403" s="2"/>
      <c r="X403" s="2"/>
    </row>
    <row r="404" spans="22:24" ht="15.75" customHeight="1" x14ac:dyDescent="0.25">
      <c r="V404" s="2"/>
      <c r="W404" s="2"/>
      <c r="X404" s="2"/>
    </row>
    <row r="405" spans="22:24" ht="15.75" customHeight="1" x14ac:dyDescent="0.25">
      <c r="V405" s="2"/>
      <c r="W405" s="2"/>
      <c r="X405" s="2"/>
    </row>
    <row r="406" spans="22:24" ht="15.75" customHeight="1" x14ac:dyDescent="0.25">
      <c r="V406" s="2"/>
      <c r="W406" s="2"/>
      <c r="X406" s="2"/>
    </row>
    <row r="407" spans="22:24" ht="15.75" customHeight="1" x14ac:dyDescent="0.25">
      <c r="V407" s="2"/>
      <c r="W407" s="2"/>
      <c r="X407" s="2"/>
    </row>
    <row r="408" spans="22:24" ht="15.75" customHeight="1" x14ac:dyDescent="0.25">
      <c r="V408" s="2"/>
      <c r="W408" s="2"/>
      <c r="X408" s="2"/>
    </row>
    <row r="409" spans="22:24" ht="15.75" customHeight="1" x14ac:dyDescent="0.25">
      <c r="V409" s="2"/>
      <c r="W409" s="2"/>
      <c r="X409" s="2"/>
    </row>
    <row r="410" spans="22:24" ht="15.75" customHeight="1" x14ac:dyDescent="0.25">
      <c r="V410" s="2"/>
      <c r="W410" s="2"/>
      <c r="X410" s="2"/>
    </row>
    <row r="411" spans="22:24" ht="15.75" customHeight="1" x14ac:dyDescent="0.25">
      <c r="V411" s="2"/>
      <c r="W411" s="2"/>
      <c r="X411" s="2"/>
    </row>
    <row r="412" spans="22:24" ht="15.75" customHeight="1" x14ac:dyDescent="0.25">
      <c r="V412" s="2"/>
      <c r="W412" s="2"/>
      <c r="X412" s="2"/>
    </row>
    <row r="413" spans="22:24" ht="15.75" customHeight="1" x14ac:dyDescent="0.25">
      <c r="V413" s="2"/>
      <c r="W413" s="2"/>
      <c r="X413" s="2"/>
    </row>
    <row r="414" spans="22:24" ht="15.75" customHeight="1" x14ac:dyDescent="0.25">
      <c r="V414" s="2"/>
      <c r="W414" s="2"/>
      <c r="X414" s="2"/>
    </row>
    <row r="415" spans="22:24" ht="15.75" customHeight="1" x14ac:dyDescent="0.25">
      <c r="V415" s="2"/>
      <c r="W415" s="2"/>
      <c r="X415" s="2"/>
    </row>
    <row r="416" spans="22:24" ht="15.75" customHeight="1" x14ac:dyDescent="0.25">
      <c r="V416" s="2"/>
      <c r="W416" s="2"/>
      <c r="X416" s="2"/>
    </row>
    <row r="417" spans="22:24" ht="15.75" customHeight="1" x14ac:dyDescent="0.25">
      <c r="V417" s="2"/>
      <c r="W417" s="2"/>
      <c r="X417" s="2"/>
    </row>
    <row r="418" spans="22:24" ht="15.75" customHeight="1" x14ac:dyDescent="0.25">
      <c r="V418" s="2"/>
      <c r="W418" s="2"/>
      <c r="X418" s="2"/>
    </row>
    <row r="419" spans="22:24" ht="15.75" customHeight="1" x14ac:dyDescent="0.25">
      <c r="V419" s="2"/>
      <c r="W419" s="2"/>
      <c r="X419" s="2"/>
    </row>
    <row r="420" spans="22:24" ht="15.75" customHeight="1" x14ac:dyDescent="0.25">
      <c r="V420" s="2"/>
      <c r="W420" s="2"/>
      <c r="X420" s="2"/>
    </row>
    <row r="421" spans="22:24" ht="15.75" customHeight="1" x14ac:dyDescent="0.25">
      <c r="V421" s="2"/>
      <c r="W421" s="2"/>
      <c r="X421" s="2"/>
    </row>
    <row r="422" spans="22:24" ht="15.75" customHeight="1" x14ac:dyDescent="0.25">
      <c r="V422" s="2"/>
      <c r="W422" s="2"/>
      <c r="X422" s="2"/>
    </row>
    <row r="423" spans="22:24" ht="15.75" customHeight="1" x14ac:dyDescent="0.25">
      <c r="V423" s="2"/>
      <c r="W423" s="2"/>
      <c r="X423" s="2"/>
    </row>
    <row r="424" spans="22:24" ht="15.75" customHeight="1" x14ac:dyDescent="0.25">
      <c r="V424" s="2"/>
      <c r="W424" s="2"/>
      <c r="X424" s="2"/>
    </row>
    <row r="425" spans="22:24" ht="15.75" customHeight="1" x14ac:dyDescent="0.25">
      <c r="V425" s="2"/>
      <c r="W425" s="2"/>
      <c r="X425" s="2"/>
    </row>
    <row r="426" spans="22:24" ht="15.75" customHeight="1" x14ac:dyDescent="0.25">
      <c r="V426" s="2"/>
      <c r="W426" s="2"/>
      <c r="X426" s="2"/>
    </row>
    <row r="427" spans="22:24" ht="15.75" customHeight="1" x14ac:dyDescent="0.25">
      <c r="V427" s="2"/>
      <c r="W427" s="2"/>
      <c r="X427" s="2"/>
    </row>
    <row r="428" spans="22:24" ht="15.75" customHeight="1" x14ac:dyDescent="0.25">
      <c r="V428" s="2"/>
      <c r="W428" s="2"/>
      <c r="X428" s="2"/>
    </row>
    <row r="429" spans="22:24" ht="15.75" customHeight="1" x14ac:dyDescent="0.25">
      <c r="V429" s="2"/>
      <c r="W429" s="2"/>
      <c r="X429" s="2"/>
    </row>
    <row r="430" spans="22:24" ht="15.75" customHeight="1" x14ac:dyDescent="0.25">
      <c r="V430" s="2"/>
      <c r="W430" s="2"/>
      <c r="X430" s="2"/>
    </row>
    <row r="431" spans="22:24" ht="15.75" customHeight="1" x14ac:dyDescent="0.25">
      <c r="V431" s="2"/>
      <c r="W431" s="2"/>
      <c r="X431" s="2"/>
    </row>
    <row r="432" spans="22:24" ht="15.75" customHeight="1" x14ac:dyDescent="0.25">
      <c r="V432" s="2"/>
      <c r="W432" s="2"/>
      <c r="X432" s="2"/>
    </row>
    <row r="433" spans="22:24" ht="15.75" customHeight="1" x14ac:dyDescent="0.25">
      <c r="V433" s="2"/>
      <c r="W433" s="2"/>
      <c r="X433" s="2"/>
    </row>
    <row r="434" spans="22:24" ht="15.75" customHeight="1" x14ac:dyDescent="0.25">
      <c r="V434" s="2"/>
      <c r="W434" s="2"/>
      <c r="X434" s="2"/>
    </row>
    <row r="435" spans="22:24" ht="15.75" customHeight="1" x14ac:dyDescent="0.25">
      <c r="V435" s="2"/>
      <c r="W435" s="2"/>
      <c r="X435" s="2"/>
    </row>
    <row r="436" spans="22:24" ht="15.75" customHeight="1" x14ac:dyDescent="0.25">
      <c r="V436" s="2"/>
      <c r="W436" s="2"/>
      <c r="X436" s="2"/>
    </row>
    <row r="437" spans="22:24" ht="15.75" customHeight="1" x14ac:dyDescent="0.25">
      <c r="V437" s="2"/>
      <c r="W437" s="2"/>
      <c r="X437" s="2"/>
    </row>
    <row r="438" spans="22:24" ht="15.75" customHeight="1" x14ac:dyDescent="0.25">
      <c r="V438" s="2"/>
      <c r="W438" s="2"/>
      <c r="X438" s="2"/>
    </row>
    <row r="439" spans="22:24" ht="15.75" customHeight="1" x14ac:dyDescent="0.25">
      <c r="V439" s="2"/>
      <c r="W439" s="2"/>
      <c r="X439" s="2"/>
    </row>
    <row r="440" spans="22:24" ht="15.75" customHeight="1" x14ac:dyDescent="0.25">
      <c r="V440" s="2"/>
      <c r="W440" s="2"/>
      <c r="X440" s="2"/>
    </row>
    <row r="441" spans="22:24" ht="15.75" customHeight="1" x14ac:dyDescent="0.25">
      <c r="V441" s="2"/>
      <c r="W441" s="2"/>
      <c r="X441" s="2"/>
    </row>
    <row r="442" spans="22:24" ht="15.75" customHeight="1" x14ac:dyDescent="0.25">
      <c r="V442" s="2"/>
      <c r="W442" s="2"/>
      <c r="X442" s="2"/>
    </row>
    <row r="443" spans="22:24" ht="15.75" customHeight="1" x14ac:dyDescent="0.25">
      <c r="V443" s="2"/>
      <c r="W443" s="2"/>
      <c r="X443" s="2"/>
    </row>
    <row r="444" spans="22:24" ht="15.75" customHeight="1" x14ac:dyDescent="0.25">
      <c r="V444" s="2"/>
      <c r="W444" s="2"/>
      <c r="X444" s="2"/>
    </row>
    <row r="445" spans="22:24" ht="15.75" customHeight="1" x14ac:dyDescent="0.25">
      <c r="V445" s="2"/>
      <c r="W445" s="2"/>
      <c r="X445" s="2"/>
    </row>
    <row r="446" spans="22:24" ht="15.75" customHeight="1" x14ac:dyDescent="0.25">
      <c r="V446" s="2"/>
      <c r="W446" s="2"/>
      <c r="X446" s="2"/>
    </row>
    <row r="447" spans="22:24" ht="15.75" customHeight="1" x14ac:dyDescent="0.25">
      <c r="V447" s="2"/>
      <c r="W447" s="2"/>
      <c r="X447" s="2"/>
    </row>
    <row r="448" spans="22:24" ht="15.75" customHeight="1" x14ac:dyDescent="0.25">
      <c r="V448" s="2"/>
      <c r="W448" s="2"/>
      <c r="X448" s="2"/>
    </row>
    <row r="449" spans="22:24" ht="15.75" customHeight="1" x14ac:dyDescent="0.25">
      <c r="V449" s="2"/>
      <c r="W449" s="2"/>
      <c r="X449" s="2"/>
    </row>
    <row r="450" spans="22:24" ht="15.75" customHeight="1" x14ac:dyDescent="0.25">
      <c r="V450" s="2"/>
      <c r="W450" s="2"/>
      <c r="X450" s="2"/>
    </row>
    <row r="451" spans="22:24" ht="15.75" customHeight="1" x14ac:dyDescent="0.25">
      <c r="V451" s="2"/>
      <c r="W451" s="2"/>
      <c r="X451" s="2"/>
    </row>
    <row r="452" spans="22:24" ht="15.75" customHeight="1" x14ac:dyDescent="0.25">
      <c r="V452" s="2"/>
      <c r="W452" s="2"/>
      <c r="X452" s="2"/>
    </row>
    <row r="453" spans="22:24" ht="15.75" customHeight="1" x14ac:dyDescent="0.25">
      <c r="V453" s="2"/>
      <c r="W453" s="2"/>
      <c r="X453" s="2"/>
    </row>
    <row r="454" spans="22:24" ht="15.75" customHeight="1" x14ac:dyDescent="0.25">
      <c r="V454" s="2"/>
      <c r="W454" s="2"/>
      <c r="X454" s="2"/>
    </row>
    <row r="455" spans="22:24" ht="15.75" customHeight="1" x14ac:dyDescent="0.25">
      <c r="V455" s="2"/>
      <c r="W455" s="2"/>
      <c r="X455" s="2"/>
    </row>
    <row r="456" spans="22:24" ht="15.75" customHeight="1" x14ac:dyDescent="0.25">
      <c r="V456" s="2"/>
      <c r="W456" s="2"/>
      <c r="X456" s="2"/>
    </row>
    <row r="457" spans="22:24" ht="15.75" customHeight="1" x14ac:dyDescent="0.25">
      <c r="V457" s="2"/>
      <c r="W457" s="2"/>
      <c r="X457" s="2"/>
    </row>
    <row r="458" spans="22:24" ht="15.75" customHeight="1" x14ac:dyDescent="0.25">
      <c r="V458" s="2"/>
      <c r="W458" s="2"/>
      <c r="X458" s="2"/>
    </row>
    <row r="459" spans="22:24" ht="15.75" customHeight="1" x14ac:dyDescent="0.25">
      <c r="V459" s="2"/>
      <c r="W459" s="2"/>
      <c r="X459" s="2"/>
    </row>
    <row r="460" spans="22:24" ht="15.75" customHeight="1" x14ac:dyDescent="0.25">
      <c r="V460" s="2"/>
      <c r="W460" s="2"/>
      <c r="X460" s="2"/>
    </row>
    <row r="461" spans="22:24" ht="15.75" customHeight="1" x14ac:dyDescent="0.25">
      <c r="V461" s="2"/>
      <c r="W461" s="2"/>
      <c r="X461" s="2"/>
    </row>
    <row r="462" spans="22:24" ht="15.75" customHeight="1" x14ac:dyDescent="0.25">
      <c r="V462" s="2"/>
      <c r="W462" s="2"/>
      <c r="X462" s="2"/>
    </row>
    <row r="463" spans="22:24" ht="15.75" customHeight="1" x14ac:dyDescent="0.25">
      <c r="V463" s="2"/>
      <c r="W463" s="2"/>
      <c r="X463" s="2"/>
    </row>
    <row r="464" spans="22:24" ht="15.75" customHeight="1" x14ac:dyDescent="0.25">
      <c r="V464" s="2"/>
      <c r="W464" s="2"/>
      <c r="X464" s="2"/>
    </row>
    <row r="465" spans="22:24" ht="15.75" customHeight="1" x14ac:dyDescent="0.25">
      <c r="V465" s="2"/>
      <c r="W465" s="2"/>
      <c r="X465" s="2"/>
    </row>
    <row r="466" spans="22:24" ht="15.75" customHeight="1" x14ac:dyDescent="0.25">
      <c r="V466" s="2"/>
      <c r="W466" s="2"/>
      <c r="X466" s="2"/>
    </row>
    <row r="467" spans="22:24" ht="15.75" customHeight="1" x14ac:dyDescent="0.25">
      <c r="V467" s="2"/>
      <c r="W467" s="2"/>
      <c r="X467" s="2"/>
    </row>
    <row r="468" spans="22:24" ht="15.75" customHeight="1" x14ac:dyDescent="0.25">
      <c r="V468" s="2"/>
      <c r="W468" s="2"/>
      <c r="X468" s="2"/>
    </row>
    <row r="469" spans="22:24" ht="15.75" customHeight="1" x14ac:dyDescent="0.25">
      <c r="V469" s="2"/>
      <c r="W469" s="2"/>
      <c r="X469" s="2"/>
    </row>
    <row r="470" spans="22:24" ht="15.75" customHeight="1" x14ac:dyDescent="0.25">
      <c r="V470" s="2"/>
      <c r="W470" s="2"/>
      <c r="X470" s="2"/>
    </row>
    <row r="471" spans="22:24" ht="15.75" customHeight="1" x14ac:dyDescent="0.25">
      <c r="V471" s="2"/>
      <c r="W471" s="2"/>
      <c r="X471" s="2"/>
    </row>
    <row r="472" spans="22:24" ht="15.75" customHeight="1" x14ac:dyDescent="0.25">
      <c r="V472" s="2"/>
      <c r="W472" s="2"/>
      <c r="X472" s="2"/>
    </row>
    <row r="473" spans="22:24" ht="15.75" customHeight="1" x14ac:dyDescent="0.25">
      <c r="V473" s="2"/>
      <c r="W473" s="2"/>
      <c r="X473" s="2"/>
    </row>
    <row r="474" spans="22:24" ht="15.75" customHeight="1" x14ac:dyDescent="0.25">
      <c r="V474" s="2"/>
      <c r="W474" s="2"/>
      <c r="X474" s="2"/>
    </row>
    <row r="475" spans="22:24" ht="15.75" customHeight="1" x14ac:dyDescent="0.25">
      <c r="V475" s="2"/>
      <c r="W475" s="2"/>
      <c r="X475" s="2"/>
    </row>
    <row r="476" spans="22:24" ht="15.75" customHeight="1" x14ac:dyDescent="0.25">
      <c r="V476" s="2"/>
      <c r="W476" s="2"/>
      <c r="X476" s="2"/>
    </row>
    <row r="477" spans="22:24" ht="15.75" customHeight="1" x14ac:dyDescent="0.25">
      <c r="V477" s="2"/>
      <c r="W477" s="2"/>
      <c r="X477" s="2"/>
    </row>
    <row r="478" spans="22:24" ht="15.75" customHeight="1" x14ac:dyDescent="0.25">
      <c r="V478" s="2"/>
      <c r="W478" s="2"/>
      <c r="X478" s="2"/>
    </row>
    <row r="479" spans="22:24" ht="15.75" customHeight="1" x14ac:dyDescent="0.25">
      <c r="V479" s="2"/>
      <c r="W479" s="2"/>
      <c r="X479" s="2"/>
    </row>
    <row r="480" spans="22:24" ht="15.75" customHeight="1" x14ac:dyDescent="0.25">
      <c r="V480" s="2"/>
      <c r="W480" s="2"/>
      <c r="X480" s="2"/>
    </row>
    <row r="481" spans="22:24" ht="15.75" customHeight="1" x14ac:dyDescent="0.25">
      <c r="V481" s="2"/>
      <c r="W481" s="2"/>
      <c r="X481" s="2"/>
    </row>
    <row r="482" spans="22:24" ht="15.75" customHeight="1" x14ac:dyDescent="0.25">
      <c r="V482" s="2"/>
      <c r="W482" s="2"/>
      <c r="X482" s="2"/>
    </row>
    <row r="483" spans="22:24" ht="15.75" customHeight="1" x14ac:dyDescent="0.25">
      <c r="V483" s="2"/>
      <c r="W483" s="2"/>
      <c r="X483" s="2"/>
    </row>
    <row r="484" spans="22:24" ht="15.75" customHeight="1" x14ac:dyDescent="0.25">
      <c r="V484" s="2"/>
      <c r="W484" s="2"/>
      <c r="X484" s="2"/>
    </row>
    <row r="485" spans="22:24" ht="15.75" customHeight="1" x14ac:dyDescent="0.25">
      <c r="V485" s="2"/>
      <c r="W485" s="2"/>
      <c r="X485" s="2"/>
    </row>
    <row r="486" spans="22:24" ht="15.75" customHeight="1" x14ac:dyDescent="0.25">
      <c r="V486" s="2"/>
      <c r="W486" s="2"/>
      <c r="X486" s="2"/>
    </row>
    <row r="487" spans="22:24" ht="15.75" customHeight="1" x14ac:dyDescent="0.25">
      <c r="V487" s="2"/>
      <c r="W487" s="2"/>
      <c r="X487" s="2"/>
    </row>
    <row r="488" spans="22:24" ht="15.75" customHeight="1" x14ac:dyDescent="0.25">
      <c r="V488" s="2"/>
      <c r="W488" s="2"/>
      <c r="X488" s="2"/>
    </row>
    <row r="489" spans="22:24" ht="15.75" customHeight="1" x14ac:dyDescent="0.25">
      <c r="V489" s="2"/>
      <c r="W489" s="2"/>
      <c r="X489" s="2"/>
    </row>
    <row r="490" spans="22:24" ht="15.75" customHeight="1" x14ac:dyDescent="0.25">
      <c r="V490" s="2"/>
      <c r="W490" s="2"/>
      <c r="X490" s="2"/>
    </row>
    <row r="491" spans="22:24" ht="15.75" customHeight="1" x14ac:dyDescent="0.25">
      <c r="V491" s="2"/>
      <c r="W491" s="2"/>
      <c r="X491" s="2"/>
    </row>
    <row r="492" spans="22:24" ht="15.75" customHeight="1" x14ac:dyDescent="0.25">
      <c r="V492" s="2"/>
      <c r="W492" s="2"/>
      <c r="X492" s="2"/>
    </row>
    <row r="493" spans="22:24" ht="15.75" customHeight="1" x14ac:dyDescent="0.25">
      <c r="V493" s="2"/>
      <c r="W493" s="2"/>
      <c r="X493" s="2"/>
    </row>
    <row r="494" spans="22:24" ht="15.75" customHeight="1" x14ac:dyDescent="0.25">
      <c r="V494" s="2"/>
      <c r="W494" s="2"/>
      <c r="X494" s="2"/>
    </row>
    <row r="495" spans="22:24" ht="15.75" customHeight="1" x14ac:dyDescent="0.25">
      <c r="V495" s="2"/>
      <c r="W495" s="2"/>
      <c r="X495" s="2"/>
    </row>
    <row r="496" spans="22:24" ht="15.75" customHeight="1" x14ac:dyDescent="0.25">
      <c r="V496" s="2"/>
      <c r="W496" s="2"/>
      <c r="X496" s="2"/>
    </row>
    <row r="497" spans="22:24" ht="15.75" customHeight="1" x14ac:dyDescent="0.25">
      <c r="V497" s="2"/>
      <c r="W497" s="2"/>
      <c r="X497" s="2"/>
    </row>
    <row r="498" spans="22:24" ht="15.75" customHeight="1" x14ac:dyDescent="0.25">
      <c r="V498" s="2"/>
      <c r="W498" s="2"/>
      <c r="X498" s="2"/>
    </row>
    <row r="499" spans="22:24" ht="15.75" customHeight="1" x14ac:dyDescent="0.25">
      <c r="V499" s="2"/>
      <c r="W499" s="2"/>
      <c r="X499" s="2"/>
    </row>
    <row r="500" spans="22:24" ht="15.75" customHeight="1" x14ac:dyDescent="0.25">
      <c r="V500" s="2"/>
      <c r="W500" s="2"/>
      <c r="X500" s="2"/>
    </row>
    <row r="501" spans="22:24" ht="15.75" customHeight="1" x14ac:dyDescent="0.25">
      <c r="V501" s="2"/>
      <c r="W501" s="2"/>
      <c r="X501" s="2"/>
    </row>
    <row r="502" spans="22:24" ht="15.75" customHeight="1" x14ac:dyDescent="0.25">
      <c r="V502" s="2"/>
      <c r="W502" s="2"/>
      <c r="X502" s="2"/>
    </row>
    <row r="503" spans="22:24" ht="15.75" customHeight="1" x14ac:dyDescent="0.25">
      <c r="V503" s="2"/>
      <c r="W503" s="2"/>
      <c r="X503" s="2"/>
    </row>
    <row r="504" spans="22:24" ht="15.75" customHeight="1" x14ac:dyDescent="0.25">
      <c r="V504" s="2"/>
      <c r="W504" s="2"/>
      <c r="X504" s="2"/>
    </row>
    <row r="505" spans="22:24" ht="15.75" customHeight="1" x14ac:dyDescent="0.25">
      <c r="V505" s="2"/>
      <c r="W505" s="2"/>
      <c r="X505" s="2"/>
    </row>
    <row r="506" spans="22:24" ht="15.75" customHeight="1" x14ac:dyDescent="0.25">
      <c r="V506" s="2"/>
      <c r="W506" s="2"/>
      <c r="X506" s="2"/>
    </row>
    <row r="507" spans="22:24" ht="15.75" customHeight="1" x14ac:dyDescent="0.25">
      <c r="V507" s="2"/>
      <c r="W507" s="2"/>
      <c r="X507" s="2"/>
    </row>
    <row r="508" spans="22:24" ht="15.75" customHeight="1" x14ac:dyDescent="0.25">
      <c r="V508" s="2"/>
      <c r="W508" s="2"/>
      <c r="X508" s="2"/>
    </row>
    <row r="509" spans="22:24" ht="15.75" customHeight="1" x14ac:dyDescent="0.25">
      <c r="V509" s="2"/>
      <c r="W509" s="2"/>
      <c r="X509" s="2"/>
    </row>
    <row r="510" spans="22:24" ht="15.75" customHeight="1" x14ac:dyDescent="0.25">
      <c r="V510" s="2"/>
      <c r="W510" s="2"/>
      <c r="X510" s="2"/>
    </row>
    <row r="511" spans="22:24" ht="15.75" customHeight="1" x14ac:dyDescent="0.25">
      <c r="V511" s="2"/>
      <c r="W511" s="2"/>
      <c r="X511" s="2"/>
    </row>
    <row r="512" spans="22:24" ht="15.75" customHeight="1" x14ac:dyDescent="0.25">
      <c r="V512" s="2"/>
      <c r="W512" s="2"/>
      <c r="X512" s="2"/>
    </row>
    <row r="513" spans="22:24" ht="15.75" customHeight="1" x14ac:dyDescent="0.25">
      <c r="V513" s="2"/>
      <c r="W513" s="2"/>
      <c r="X513" s="2"/>
    </row>
    <row r="514" spans="22:24" ht="15.75" customHeight="1" x14ac:dyDescent="0.25">
      <c r="V514" s="2"/>
      <c r="W514" s="2"/>
      <c r="X514" s="2"/>
    </row>
    <row r="515" spans="22:24" ht="15.75" customHeight="1" x14ac:dyDescent="0.25">
      <c r="V515" s="2"/>
      <c r="W515" s="2"/>
      <c r="X515" s="2"/>
    </row>
    <row r="516" spans="22:24" ht="15.75" customHeight="1" x14ac:dyDescent="0.25">
      <c r="V516" s="2"/>
      <c r="W516" s="2"/>
      <c r="X516" s="2"/>
    </row>
    <row r="517" spans="22:24" ht="15.75" customHeight="1" x14ac:dyDescent="0.25">
      <c r="V517" s="2"/>
      <c r="W517" s="2"/>
      <c r="X517" s="2"/>
    </row>
    <row r="518" spans="22:24" ht="15.75" customHeight="1" x14ac:dyDescent="0.25">
      <c r="V518" s="2"/>
      <c r="W518" s="2"/>
      <c r="X518" s="2"/>
    </row>
    <row r="519" spans="22:24" ht="15.75" customHeight="1" x14ac:dyDescent="0.25">
      <c r="V519" s="2"/>
      <c r="W519" s="2"/>
      <c r="X519" s="2"/>
    </row>
    <row r="520" spans="22:24" ht="15.75" customHeight="1" x14ac:dyDescent="0.25">
      <c r="V520" s="2"/>
      <c r="W520" s="2"/>
      <c r="X520" s="2"/>
    </row>
    <row r="521" spans="22:24" ht="15.75" customHeight="1" x14ac:dyDescent="0.25">
      <c r="V521" s="2"/>
      <c r="W521" s="2"/>
      <c r="X521" s="2"/>
    </row>
    <row r="522" spans="22:24" ht="15.75" customHeight="1" x14ac:dyDescent="0.25">
      <c r="V522" s="2"/>
      <c r="W522" s="2"/>
      <c r="X522" s="2"/>
    </row>
    <row r="523" spans="22:24" ht="15.75" customHeight="1" x14ac:dyDescent="0.25">
      <c r="V523" s="2"/>
      <c r="W523" s="2"/>
      <c r="X523" s="2"/>
    </row>
    <row r="524" spans="22:24" ht="15.75" customHeight="1" x14ac:dyDescent="0.25">
      <c r="V524" s="2"/>
      <c r="W524" s="2"/>
      <c r="X524" s="2"/>
    </row>
    <row r="525" spans="22:24" ht="15.75" customHeight="1" x14ac:dyDescent="0.25">
      <c r="V525" s="2"/>
      <c r="W525" s="2"/>
      <c r="X525" s="2"/>
    </row>
    <row r="526" spans="22:24" ht="15.75" customHeight="1" x14ac:dyDescent="0.25">
      <c r="V526" s="2"/>
      <c r="W526" s="2"/>
      <c r="X526" s="2"/>
    </row>
    <row r="527" spans="22:24" ht="15.75" customHeight="1" x14ac:dyDescent="0.25">
      <c r="V527" s="2"/>
      <c r="W527" s="2"/>
      <c r="X527" s="2"/>
    </row>
    <row r="528" spans="22:24" ht="15.75" customHeight="1" x14ac:dyDescent="0.25">
      <c r="V528" s="2"/>
      <c r="W528" s="2"/>
      <c r="X528" s="2"/>
    </row>
    <row r="529" spans="22:24" ht="15.75" customHeight="1" x14ac:dyDescent="0.25">
      <c r="V529" s="2"/>
      <c r="W529" s="2"/>
      <c r="X529" s="2"/>
    </row>
    <row r="530" spans="22:24" ht="15.75" customHeight="1" x14ac:dyDescent="0.25">
      <c r="V530" s="2"/>
      <c r="W530" s="2"/>
      <c r="X530" s="2"/>
    </row>
    <row r="531" spans="22:24" ht="15.75" customHeight="1" x14ac:dyDescent="0.25">
      <c r="V531" s="2"/>
      <c r="W531" s="2"/>
      <c r="X531" s="2"/>
    </row>
    <row r="532" spans="22:24" ht="15.75" customHeight="1" x14ac:dyDescent="0.25">
      <c r="V532" s="2"/>
      <c r="W532" s="2"/>
      <c r="X532" s="2"/>
    </row>
    <row r="533" spans="22:24" ht="15.75" customHeight="1" x14ac:dyDescent="0.25">
      <c r="V533" s="2"/>
      <c r="W533" s="2"/>
      <c r="X533" s="2"/>
    </row>
    <row r="534" spans="22:24" ht="15.75" customHeight="1" x14ac:dyDescent="0.25">
      <c r="V534" s="2"/>
      <c r="W534" s="2"/>
      <c r="X534" s="2"/>
    </row>
    <row r="535" spans="22:24" ht="15.75" customHeight="1" x14ac:dyDescent="0.25">
      <c r="V535" s="2"/>
      <c r="W535" s="2"/>
      <c r="X535" s="2"/>
    </row>
    <row r="536" spans="22:24" ht="15.75" customHeight="1" x14ac:dyDescent="0.25">
      <c r="V536" s="2"/>
      <c r="W536" s="2"/>
      <c r="X536" s="2"/>
    </row>
    <row r="537" spans="22:24" ht="15.75" customHeight="1" x14ac:dyDescent="0.25">
      <c r="V537" s="2"/>
      <c r="W537" s="2"/>
      <c r="X537" s="2"/>
    </row>
    <row r="538" spans="22:24" ht="15.75" customHeight="1" x14ac:dyDescent="0.25">
      <c r="V538" s="2"/>
      <c r="W538" s="2"/>
      <c r="X538" s="2"/>
    </row>
    <row r="539" spans="22:24" ht="15.75" customHeight="1" x14ac:dyDescent="0.25">
      <c r="V539" s="2"/>
      <c r="W539" s="2"/>
      <c r="X539" s="2"/>
    </row>
    <row r="540" spans="22:24" ht="15.75" customHeight="1" x14ac:dyDescent="0.25">
      <c r="V540" s="2"/>
      <c r="W540" s="2"/>
      <c r="X540" s="2"/>
    </row>
    <row r="541" spans="22:24" ht="15.75" customHeight="1" x14ac:dyDescent="0.25">
      <c r="V541" s="2"/>
      <c r="W541" s="2"/>
      <c r="X541" s="2"/>
    </row>
    <row r="542" spans="22:24" ht="15.75" customHeight="1" x14ac:dyDescent="0.25">
      <c r="V542" s="2"/>
      <c r="W542" s="2"/>
      <c r="X542" s="2"/>
    </row>
    <row r="543" spans="22:24" ht="15.75" customHeight="1" x14ac:dyDescent="0.25">
      <c r="V543" s="2"/>
      <c r="W543" s="2"/>
      <c r="X543" s="2"/>
    </row>
    <row r="544" spans="22:24" ht="15.75" customHeight="1" x14ac:dyDescent="0.25">
      <c r="V544" s="2"/>
      <c r="W544" s="2"/>
      <c r="X544" s="2"/>
    </row>
    <row r="545" spans="22:24" ht="15.75" customHeight="1" x14ac:dyDescent="0.25">
      <c r="V545" s="2"/>
      <c r="W545" s="2"/>
      <c r="X545" s="2"/>
    </row>
    <row r="546" spans="22:24" ht="15.75" customHeight="1" x14ac:dyDescent="0.25">
      <c r="V546" s="2"/>
      <c r="W546" s="2"/>
      <c r="X546" s="2"/>
    </row>
    <row r="547" spans="22:24" ht="15.75" customHeight="1" x14ac:dyDescent="0.25">
      <c r="V547" s="2"/>
      <c r="W547" s="2"/>
      <c r="X547" s="2"/>
    </row>
    <row r="548" spans="22:24" ht="15.75" customHeight="1" x14ac:dyDescent="0.25">
      <c r="V548" s="2"/>
      <c r="W548" s="2"/>
      <c r="X548" s="2"/>
    </row>
    <row r="549" spans="22:24" ht="15.75" customHeight="1" x14ac:dyDescent="0.25">
      <c r="V549" s="2"/>
      <c r="W549" s="2"/>
      <c r="X549" s="2"/>
    </row>
    <row r="550" spans="22:24" ht="15.75" customHeight="1" x14ac:dyDescent="0.25">
      <c r="V550" s="2"/>
      <c r="W550" s="2"/>
      <c r="X550" s="2"/>
    </row>
    <row r="551" spans="22:24" ht="15.75" customHeight="1" x14ac:dyDescent="0.25">
      <c r="V551" s="2"/>
      <c r="W551" s="2"/>
      <c r="X551" s="2"/>
    </row>
    <row r="552" spans="22:24" ht="15.75" customHeight="1" x14ac:dyDescent="0.25">
      <c r="V552" s="2"/>
      <c r="W552" s="2"/>
      <c r="X552" s="2"/>
    </row>
    <row r="553" spans="22:24" ht="15.75" customHeight="1" x14ac:dyDescent="0.25">
      <c r="V553" s="2"/>
      <c r="W553" s="2"/>
      <c r="X553" s="2"/>
    </row>
    <row r="554" spans="22:24" ht="15.75" customHeight="1" x14ac:dyDescent="0.25">
      <c r="V554" s="2"/>
      <c r="W554" s="2"/>
      <c r="X554" s="2"/>
    </row>
    <row r="555" spans="22:24" ht="15.75" customHeight="1" x14ac:dyDescent="0.25">
      <c r="V555" s="2"/>
      <c r="W555" s="2"/>
      <c r="X555" s="2"/>
    </row>
    <row r="556" spans="22:24" ht="15.75" customHeight="1" x14ac:dyDescent="0.25">
      <c r="V556" s="2"/>
      <c r="W556" s="2"/>
      <c r="X556" s="2"/>
    </row>
    <row r="557" spans="22:24" ht="15.75" customHeight="1" x14ac:dyDescent="0.25">
      <c r="V557" s="2"/>
      <c r="W557" s="2"/>
      <c r="X557" s="2"/>
    </row>
    <row r="558" spans="22:24" ht="15.75" customHeight="1" x14ac:dyDescent="0.25">
      <c r="V558" s="2"/>
      <c r="W558" s="2"/>
      <c r="X558" s="2"/>
    </row>
    <row r="559" spans="22:24" ht="15.75" customHeight="1" x14ac:dyDescent="0.25">
      <c r="V559" s="2"/>
      <c r="W559" s="2"/>
      <c r="X559" s="2"/>
    </row>
    <row r="560" spans="22:24" ht="15.75" customHeight="1" x14ac:dyDescent="0.25">
      <c r="V560" s="2"/>
      <c r="W560" s="2"/>
      <c r="X560" s="2"/>
    </row>
    <row r="561" spans="22:24" ht="15.75" customHeight="1" x14ac:dyDescent="0.25">
      <c r="V561" s="2"/>
      <c r="W561" s="2"/>
      <c r="X561" s="2"/>
    </row>
    <row r="562" spans="22:24" ht="15.75" customHeight="1" x14ac:dyDescent="0.25">
      <c r="V562" s="2"/>
      <c r="W562" s="2"/>
      <c r="X562" s="2"/>
    </row>
    <row r="563" spans="22:24" ht="15.75" customHeight="1" x14ac:dyDescent="0.25">
      <c r="V563" s="2"/>
      <c r="W563" s="2"/>
      <c r="X563" s="2"/>
    </row>
    <row r="564" spans="22:24" ht="15.75" customHeight="1" x14ac:dyDescent="0.25">
      <c r="V564" s="2"/>
      <c r="W564" s="2"/>
      <c r="X564" s="2"/>
    </row>
    <row r="565" spans="22:24" ht="15.75" customHeight="1" x14ac:dyDescent="0.25">
      <c r="V565" s="2"/>
      <c r="W565" s="2"/>
      <c r="X565" s="2"/>
    </row>
    <row r="566" spans="22:24" ht="15.75" customHeight="1" x14ac:dyDescent="0.25">
      <c r="V566" s="2"/>
      <c r="W566" s="2"/>
      <c r="X566" s="2"/>
    </row>
    <row r="567" spans="22:24" ht="15.75" customHeight="1" x14ac:dyDescent="0.25">
      <c r="V567" s="2"/>
      <c r="W567" s="2"/>
      <c r="X567" s="2"/>
    </row>
    <row r="568" spans="22:24" ht="15.75" customHeight="1" x14ac:dyDescent="0.25">
      <c r="V568" s="2"/>
      <c r="W568" s="2"/>
      <c r="X568" s="2"/>
    </row>
    <row r="569" spans="22:24" ht="15.75" customHeight="1" x14ac:dyDescent="0.25">
      <c r="V569" s="2"/>
      <c r="W569" s="2"/>
      <c r="X569" s="2"/>
    </row>
    <row r="570" spans="22:24" ht="15.75" customHeight="1" x14ac:dyDescent="0.25">
      <c r="V570" s="2"/>
      <c r="W570" s="2"/>
      <c r="X570" s="2"/>
    </row>
    <row r="571" spans="22:24" ht="15.75" customHeight="1" x14ac:dyDescent="0.25">
      <c r="V571" s="2"/>
      <c r="W571" s="2"/>
      <c r="X571" s="2"/>
    </row>
    <row r="572" spans="22:24" ht="15.75" customHeight="1" x14ac:dyDescent="0.25">
      <c r="V572" s="2"/>
      <c r="W572" s="2"/>
      <c r="X572" s="2"/>
    </row>
    <row r="573" spans="22:24" ht="15.75" customHeight="1" x14ac:dyDescent="0.25">
      <c r="V573" s="2"/>
      <c r="W573" s="2"/>
      <c r="X573" s="2"/>
    </row>
    <row r="574" spans="22:24" ht="15.75" customHeight="1" x14ac:dyDescent="0.25">
      <c r="V574" s="2"/>
      <c r="W574" s="2"/>
      <c r="X574" s="2"/>
    </row>
    <row r="575" spans="22:24" ht="15.75" customHeight="1" x14ac:dyDescent="0.25">
      <c r="V575" s="2"/>
      <c r="W575" s="2"/>
      <c r="X575" s="2"/>
    </row>
    <row r="576" spans="22:24" ht="15.75" customHeight="1" x14ac:dyDescent="0.25">
      <c r="V576" s="2"/>
      <c r="W576" s="2"/>
      <c r="X576" s="2"/>
    </row>
    <row r="577" spans="22:24" ht="15.75" customHeight="1" x14ac:dyDescent="0.25">
      <c r="V577" s="2"/>
      <c r="W577" s="2"/>
      <c r="X577" s="2"/>
    </row>
    <row r="578" spans="22:24" ht="15.75" customHeight="1" x14ac:dyDescent="0.25">
      <c r="V578" s="2"/>
      <c r="W578" s="2"/>
      <c r="X578" s="2"/>
    </row>
    <row r="579" spans="22:24" ht="15.75" customHeight="1" x14ac:dyDescent="0.25">
      <c r="V579" s="2"/>
      <c r="W579" s="2"/>
      <c r="X579" s="2"/>
    </row>
    <row r="580" spans="22:24" ht="15.75" customHeight="1" x14ac:dyDescent="0.25">
      <c r="V580" s="2"/>
      <c r="W580" s="2"/>
      <c r="X580" s="2"/>
    </row>
    <row r="581" spans="22:24" ht="15.75" customHeight="1" x14ac:dyDescent="0.25">
      <c r="V581" s="2"/>
      <c r="W581" s="2"/>
      <c r="X581" s="2"/>
    </row>
    <row r="582" spans="22:24" ht="15.75" customHeight="1" x14ac:dyDescent="0.25">
      <c r="V582" s="2"/>
      <c r="W582" s="2"/>
      <c r="X582" s="2"/>
    </row>
    <row r="583" spans="22:24" ht="15.75" customHeight="1" x14ac:dyDescent="0.25">
      <c r="V583" s="2"/>
      <c r="W583" s="2"/>
      <c r="X583" s="2"/>
    </row>
    <row r="584" spans="22:24" ht="15.75" customHeight="1" x14ac:dyDescent="0.25">
      <c r="V584" s="2"/>
      <c r="W584" s="2"/>
      <c r="X584" s="2"/>
    </row>
    <row r="585" spans="22:24" ht="15.75" customHeight="1" x14ac:dyDescent="0.25">
      <c r="V585" s="2"/>
      <c r="W585" s="2"/>
      <c r="X585" s="2"/>
    </row>
    <row r="586" spans="22:24" ht="15.75" customHeight="1" x14ac:dyDescent="0.25">
      <c r="V586" s="2"/>
      <c r="W586" s="2"/>
      <c r="X586" s="2"/>
    </row>
    <row r="587" spans="22:24" ht="15.75" customHeight="1" x14ac:dyDescent="0.25">
      <c r="V587" s="2"/>
      <c r="W587" s="2"/>
      <c r="X587" s="2"/>
    </row>
    <row r="588" spans="22:24" ht="15.75" customHeight="1" x14ac:dyDescent="0.25">
      <c r="V588" s="2"/>
      <c r="W588" s="2"/>
      <c r="X588" s="2"/>
    </row>
    <row r="589" spans="22:24" ht="15.75" customHeight="1" x14ac:dyDescent="0.25">
      <c r="V589" s="2"/>
      <c r="W589" s="2"/>
      <c r="X589" s="2"/>
    </row>
    <row r="590" spans="22:24" ht="15.75" customHeight="1" x14ac:dyDescent="0.25">
      <c r="V590" s="2"/>
      <c r="W590" s="2"/>
      <c r="X590" s="2"/>
    </row>
    <row r="591" spans="22:24" ht="15.75" customHeight="1" x14ac:dyDescent="0.25">
      <c r="V591" s="2"/>
      <c r="W591" s="2"/>
      <c r="X591" s="2"/>
    </row>
    <row r="592" spans="22:24" ht="15.75" customHeight="1" x14ac:dyDescent="0.25">
      <c r="V592" s="2"/>
      <c r="W592" s="2"/>
      <c r="X592" s="2"/>
    </row>
    <row r="593" spans="22:24" ht="15.75" customHeight="1" x14ac:dyDescent="0.25">
      <c r="V593" s="2"/>
      <c r="W593" s="2"/>
      <c r="X593" s="2"/>
    </row>
    <row r="594" spans="22:24" ht="15.75" customHeight="1" x14ac:dyDescent="0.25">
      <c r="V594" s="2"/>
      <c r="W594" s="2"/>
      <c r="X594" s="2"/>
    </row>
    <row r="595" spans="22:24" ht="15.75" customHeight="1" x14ac:dyDescent="0.25">
      <c r="V595" s="2"/>
      <c r="W595" s="2"/>
      <c r="X595" s="2"/>
    </row>
    <row r="596" spans="22:24" ht="15.75" customHeight="1" x14ac:dyDescent="0.25">
      <c r="V596" s="2"/>
      <c r="W596" s="2"/>
      <c r="X596" s="2"/>
    </row>
    <row r="597" spans="22:24" ht="15.75" customHeight="1" x14ac:dyDescent="0.25">
      <c r="V597" s="2"/>
      <c r="W597" s="2"/>
      <c r="X597" s="2"/>
    </row>
    <row r="598" spans="22:24" ht="15.75" customHeight="1" x14ac:dyDescent="0.25">
      <c r="V598" s="2"/>
      <c r="W598" s="2"/>
      <c r="X598" s="2"/>
    </row>
    <row r="599" spans="22:24" ht="15.75" customHeight="1" x14ac:dyDescent="0.25">
      <c r="V599" s="2"/>
      <c r="W599" s="2"/>
      <c r="X599" s="2"/>
    </row>
    <row r="600" spans="22:24" ht="15.75" customHeight="1" x14ac:dyDescent="0.25">
      <c r="V600" s="2"/>
      <c r="W600" s="2"/>
      <c r="X600" s="2"/>
    </row>
    <row r="601" spans="22:24" ht="15.75" customHeight="1" x14ac:dyDescent="0.25">
      <c r="V601" s="2"/>
      <c r="W601" s="2"/>
      <c r="X601" s="2"/>
    </row>
    <row r="602" spans="22:24" ht="15.75" customHeight="1" x14ac:dyDescent="0.25">
      <c r="V602" s="2"/>
      <c r="W602" s="2"/>
      <c r="X602" s="2"/>
    </row>
    <row r="603" spans="22:24" ht="15.75" customHeight="1" x14ac:dyDescent="0.25">
      <c r="V603" s="2"/>
      <c r="W603" s="2"/>
      <c r="X603" s="2"/>
    </row>
    <row r="604" spans="22:24" ht="15.75" customHeight="1" x14ac:dyDescent="0.25">
      <c r="V604" s="2"/>
      <c r="W604" s="2"/>
      <c r="X604" s="2"/>
    </row>
    <row r="605" spans="22:24" ht="15.75" customHeight="1" x14ac:dyDescent="0.25">
      <c r="V605" s="2"/>
      <c r="W605" s="2"/>
      <c r="X605" s="2"/>
    </row>
    <row r="606" spans="22:24" ht="15.75" customHeight="1" x14ac:dyDescent="0.25">
      <c r="V606" s="2"/>
      <c r="W606" s="2"/>
      <c r="X606" s="2"/>
    </row>
    <row r="607" spans="22:24" ht="15.75" customHeight="1" x14ac:dyDescent="0.25">
      <c r="V607" s="2"/>
      <c r="W607" s="2"/>
      <c r="X607" s="2"/>
    </row>
    <row r="608" spans="22:24" ht="15.75" customHeight="1" x14ac:dyDescent="0.25">
      <c r="V608" s="2"/>
      <c r="W608" s="2"/>
      <c r="X608" s="2"/>
    </row>
    <row r="609" spans="22:24" ht="15.75" customHeight="1" x14ac:dyDescent="0.25">
      <c r="V609" s="2"/>
      <c r="W609" s="2"/>
      <c r="X609" s="2"/>
    </row>
    <row r="610" spans="22:24" ht="15.75" customHeight="1" x14ac:dyDescent="0.25">
      <c r="V610" s="2"/>
      <c r="W610" s="2"/>
      <c r="X610" s="2"/>
    </row>
    <row r="611" spans="22:24" ht="15.75" customHeight="1" x14ac:dyDescent="0.25">
      <c r="V611" s="2"/>
      <c r="W611" s="2"/>
      <c r="X611" s="2"/>
    </row>
    <row r="612" spans="22:24" ht="15.75" customHeight="1" x14ac:dyDescent="0.25">
      <c r="V612" s="2"/>
      <c r="W612" s="2"/>
      <c r="X612" s="2"/>
    </row>
    <row r="613" spans="22:24" ht="15.75" customHeight="1" x14ac:dyDescent="0.25">
      <c r="V613" s="2"/>
      <c r="W613" s="2"/>
      <c r="X613" s="2"/>
    </row>
    <row r="614" spans="22:24" ht="15.75" customHeight="1" x14ac:dyDescent="0.25">
      <c r="V614" s="2"/>
      <c r="W614" s="2"/>
      <c r="X614" s="2"/>
    </row>
    <row r="615" spans="22:24" ht="15.75" customHeight="1" x14ac:dyDescent="0.25">
      <c r="V615" s="2"/>
      <c r="W615" s="2"/>
      <c r="X615" s="2"/>
    </row>
    <row r="616" spans="22:24" ht="15.75" customHeight="1" x14ac:dyDescent="0.25">
      <c r="V616" s="2"/>
      <c r="W616" s="2"/>
      <c r="X616" s="2"/>
    </row>
    <row r="617" spans="22:24" ht="15.75" customHeight="1" x14ac:dyDescent="0.25">
      <c r="V617" s="2"/>
      <c r="W617" s="2"/>
      <c r="X617" s="2"/>
    </row>
    <row r="618" spans="22:24" ht="15.75" customHeight="1" x14ac:dyDescent="0.25">
      <c r="V618" s="2"/>
      <c r="W618" s="2"/>
      <c r="X618" s="2"/>
    </row>
    <row r="619" spans="22:24" ht="15.75" customHeight="1" x14ac:dyDescent="0.25">
      <c r="V619" s="2"/>
      <c r="W619" s="2"/>
      <c r="X619" s="2"/>
    </row>
    <row r="620" spans="22:24" ht="15.75" customHeight="1" x14ac:dyDescent="0.25">
      <c r="V620" s="2"/>
      <c r="W620" s="2"/>
      <c r="X620" s="2"/>
    </row>
    <row r="621" spans="22:24" ht="15.75" customHeight="1" x14ac:dyDescent="0.25">
      <c r="V621" s="2"/>
      <c r="W621" s="2"/>
      <c r="X621" s="2"/>
    </row>
    <row r="622" spans="22:24" ht="15.75" customHeight="1" x14ac:dyDescent="0.25">
      <c r="V622" s="2"/>
      <c r="W622" s="2"/>
      <c r="X622" s="2"/>
    </row>
    <row r="623" spans="22:24" ht="15.75" customHeight="1" x14ac:dyDescent="0.25">
      <c r="V623" s="2"/>
      <c r="W623" s="2"/>
      <c r="X623" s="2"/>
    </row>
    <row r="624" spans="22:24" ht="15.75" customHeight="1" x14ac:dyDescent="0.25">
      <c r="V624" s="2"/>
      <c r="W624" s="2"/>
      <c r="X624" s="2"/>
    </row>
    <row r="625" spans="22:24" ht="15.75" customHeight="1" x14ac:dyDescent="0.25">
      <c r="V625" s="2"/>
      <c r="W625" s="2"/>
      <c r="X625" s="2"/>
    </row>
    <row r="626" spans="22:24" ht="15.75" customHeight="1" x14ac:dyDescent="0.25">
      <c r="V626" s="2"/>
      <c r="W626" s="2"/>
      <c r="X626" s="2"/>
    </row>
    <row r="627" spans="22:24" ht="15.75" customHeight="1" x14ac:dyDescent="0.25">
      <c r="V627" s="2"/>
      <c r="W627" s="2"/>
      <c r="X627" s="2"/>
    </row>
    <row r="628" spans="22:24" ht="15.75" customHeight="1" x14ac:dyDescent="0.25">
      <c r="V628" s="2"/>
      <c r="W628" s="2"/>
      <c r="X628" s="2"/>
    </row>
    <row r="629" spans="22:24" ht="15.75" customHeight="1" x14ac:dyDescent="0.25">
      <c r="V629" s="2"/>
      <c r="W629" s="2"/>
      <c r="X629" s="2"/>
    </row>
    <row r="630" spans="22:24" ht="15.75" customHeight="1" x14ac:dyDescent="0.25">
      <c r="V630" s="2"/>
      <c r="W630" s="2"/>
      <c r="X630" s="2"/>
    </row>
    <row r="631" spans="22:24" ht="15.75" customHeight="1" x14ac:dyDescent="0.25">
      <c r="V631" s="2"/>
      <c r="W631" s="2"/>
      <c r="X631" s="2"/>
    </row>
    <row r="632" spans="22:24" ht="15.75" customHeight="1" x14ac:dyDescent="0.25">
      <c r="V632" s="2"/>
      <c r="W632" s="2"/>
      <c r="X632" s="2"/>
    </row>
    <row r="633" spans="22:24" ht="15.75" customHeight="1" x14ac:dyDescent="0.25">
      <c r="V633" s="2"/>
      <c r="W633" s="2"/>
      <c r="X633" s="2"/>
    </row>
    <row r="634" spans="22:24" ht="15.75" customHeight="1" x14ac:dyDescent="0.25">
      <c r="V634" s="2"/>
      <c r="W634" s="2"/>
      <c r="X634" s="2"/>
    </row>
    <row r="635" spans="22:24" ht="15.75" customHeight="1" x14ac:dyDescent="0.25">
      <c r="V635" s="2"/>
      <c r="W635" s="2"/>
      <c r="X635" s="2"/>
    </row>
    <row r="636" spans="22:24" ht="15.75" customHeight="1" x14ac:dyDescent="0.25">
      <c r="V636" s="2"/>
      <c r="W636" s="2"/>
      <c r="X636" s="2"/>
    </row>
    <row r="637" spans="22:24" ht="15.75" customHeight="1" x14ac:dyDescent="0.25">
      <c r="V637" s="2"/>
      <c r="W637" s="2"/>
      <c r="X637" s="2"/>
    </row>
    <row r="638" spans="22:24" ht="15.75" customHeight="1" x14ac:dyDescent="0.25">
      <c r="V638" s="2"/>
      <c r="W638" s="2"/>
      <c r="X638" s="2"/>
    </row>
    <row r="639" spans="22:24" ht="15.75" customHeight="1" x14ac:dyDescent="0.25">
      <c r="V639" s="2"/>
      <c r="W639" s="2"/>
      <c r="X639" s="2"/>
    </row>
    <row r="640" spans="22:24" ht="15.75" customHeight="1" x14ac:dyDescent="0.25">
      <c r="V640" s="2"/>
      <c r="W640" s="2"/>
      <c r="X640" s="2"/>
    </row>
    <row r="641" spans="22:24" ht="15.75" customHeight="1" x14ac:dyDescent="0.25">
      <c r="V641" s="2"/>
      <c r="W641" s="2"/>
      <c r="X641" s="2"/>
    </row>
    <row r="642" spans="22:24" ht="15.75" customHeight="1" x14ac:dyDescent="0.25">
      <c r="V642" s="2"/>
      <c r="W642" s="2"/>
      <c r="X642" s="2"/>
    </row>
    <row r="643" spans="22:24" ht="15.75" customHeight="1" x14ac:dyDescent="0.25">
      <c r="V643" s="2"/>
      <c r="W643" s="2"/>
      <c r="X643" s="2"/>
    </row>
    <row r="644" spans="22:24" ht="15.75" customHeight="1" x14ac:dyDescent="0.25">
      <c r="V644" s="2"/>
      <c r="W644" s="2"/>
      <c r="X644" s="2"/>
    </row>
    <row r="645" spans="22:24" ht="15.75" customHeight="1" x14ac:dyDescent="0.25">
      <c r="V645" s="2"/>
      <c r="W645" s="2"/>
      <c r="X645" s="2"/>
    </row>
    <row r="646" spans="22:24" ht="15.75" customHeight="1" x14ac:dyDescent="0.25">
      <c r="V646" s="2"/>
      <c r="W646" s="2"/>
      <c r="X646" s="2"/>
    </row>
    <row r="647" spans="22:24" ht="15.75" customHeight="1" x14ac:dyDescent="0.25">
      <c r="V647" s="2"/>
      <c r="W647" s="2"/>
      <c r="X647" s="2"/>
    </row>
    <row r="648" spans="22:24" ht="15.75" customHeight="1" x14ac:dyDescent="0.25">
      <c r="V648" s="2"/>
      <c r="W648" s="2"/>
      <c r="X648" s="2"/>
    </row>
    <row r="649" spans="22:24" ht="15.75" customHeight="1" x14ac:dyDescent="0.25">
      <c r="V649" s="2"/>
      <c r="W649" s="2"/>
      <c r="X649" s="2"/>
    </row>
    <row r="650" spans="22:24" ht="15.75" customHeight="1" x14ac:dyDescent="0.25">
      <c r="V650" s="2"/>
      <c r="W650" s="2"/>
      <c r="X650" s="2"/>
    </row>
    <row r="651" spans="22:24" ht="15.75" customHeight="1" x14ac:dyDescent="0.25">
      <c r="V651" s="2"/>
      <c r="W651" s="2"/>
      <c r="X651" s="2"/>
    </row>
    <row r="652" spans="22:24" ht="15.75" customHeight="1" x14ac:dyDescent="0.25">
      <c r="V652" s="2"/>
      <c r="W652" s="2"/>
      <c r="X652" s="2"/>
    </row>
    <row r="653" spans="22:24" ht="15.75" customHeight="1" x14ac:dyDescent="0.25">
      <c r="V653" s="2"/>
      <c r="W653" s="2"/>
      <c r="X653" s="2"/>
    </row>
    <row r="654" spans="22:24" ht="15.75" customHeight="1" x14ac:dyDescent="0.25">
      <c r="V654" s="2"/>
      <c r="W654" s="2"/>
      <c r="X654" s="2"/>
    </row>
    <row r="655" spans="22:24" ht="15.75" customHeight="1" x14ac:dyDescent="0.25">
      <c r="V655" s="2"/>
      <c r="W655" s="2"/>
      <c r="X655" s="2"/>
    </row>
    <row r="656" spans="22:24" ht="15.75" customHeight="1" x14ac:dyDescent="0.25">
      <c r="V656" s="2"/>
      <c r="W656" s="2"/>
      <c r="X656" s="2"/>
    </row>
    <row r="657" spans="22:24" ht="15.75" customHeight="1" x14ac:dyDescent="0.25">
      <c r="V657" s="2"/>
      <c r="W657" s="2"/>
      <c r="X657" s="2"/>
    </row>
    <row r="658" spans="22:24" ht="15.75" customHeight="1" x14ac:dyDescent="0.25">
      <c r="V658" s="2"/>
      <c r="W658" s="2"/>
      <c r="X658" s="2"/>
    </row>
    <row r="659" spans="22:24" ht="15.75" customHeight="1" x14ac:dyDescent="0.25">
      <c r="V659" s="2"/>
      <c r="W659" s="2"/>
      <c r="X659" s="2"/>
    </row>
    <row r="660" spans="22:24" ht="15.75" customHeight="1" x14ac:dyDescent="0.25">
      <c r="V660" s="2"/>
      <c r="W660" s="2"/>
      <c r="X660" s="2"/>
    </row>
    <row r="661" spans="22:24" ht="15.75" customHeight="1" x14ac:dyDescent="0.25">
      <c r="V661" s="2"/>
      <c r="W661" s="2"/>
      <c r="X661" s="2"/>
    </row>
    <row r="662" spans="22:24" ht="15.75" customHeight="1" x14ac:dyDescent="0.25">
      <c r="V662" s="2"/>
      <c r="W662" s="2"/>
      <c r="X662" s="2"/>
    </row>
    <row r="663" spans="22:24" ht="15.75" customHeight="1" x14ac:dyDescent="0.25">
      <c r="V663" s="2"/>
      <c r="W663" s="2"/>
      <c r="X663" s="2"/>
    </row>
    <row r="664" spans="22:24" ht="15.75" customHeight="1" x14ac:dyDescent="0.25">
      <c r="V664" s="2"/>
      <c r="W664" s="2"/>
      <c r="X664" s="2"/>
    </row>
    <row r="665" spans="22:24" ht="15.75" customHeight="1" x14ac:dyDescent="0.25">
      <c r="V665" s="2"/>
      <c r="W665" s="2"/>
      <c r="X665" s="2"/>
    </row>
    <row r="666" spans="22:24" ht="15.75" customHeight="1" x14ac:dyDescent="0.25">
      <c r="V666" s="2"/>
      <c r="W666" s="2"/>
      <c r="X666" s="2"/>
    </row>
    <row r="667" spans="22:24" ht="15.75" customHeight="1" x14ac:dyDescent="0.25">
      <c r="V667" s="2"/>
      <c r="W667" s="2"/>
      <c r="X667" s="2"/>
    </row>
    <row r="668" spans="22:24" ht="15.75" customHeight="1" x14ac:dyDescent="0.25">
      <c r="V668" s="2"/>
      <c r="W668" s="2"/>
      <c r="X668" s="2"/>
    </row>
    <row r="669" spans="22:24" ht="15.75" customHeight="1" x14ac:dyDescent="0.25">
      <c r="V669" s="2"/>
      <c r="W669" s="2"/>
      <c r="X669" s="2"/>
    </row>
    <row r="670" spans="22:24" ht="15.75" customHeight="1" x14ac:dyDescent="0.25">
      <c r="V670" s="2"/>
      <c r="W670" s="2"/>
      <c r="X670" s="2"/>
    </row>
    <row r="671" spans="22:24" ht="15.75" customHeight="1" x14ac:dyDescent="0.25">
      <c r="V671" s="2"/>
      <c r="W671" s="2"/>
      <c r="X671" s="2"/>
    </row>
    <row r="672" spans="22:24" ht="15.75" customHeight="1" x14ac:dyDescent="0.25">
      <c r="V672" s="2"/>
      <c r="W672" s="2"/>
      <c r="X672" s="2"/>
    </row>
    <row r="673" spans="22:24" ht="15.75" customHeight="1" x14ac:dyDescent="0.25">
      <c r="V673" s="2"/>
      <c r="W673" s="2"/>
      <c r="X673" s="2"/>
    </row>
    <row r="674" spans="22:24" ht="15.75" customHeight="1" x14ac:dyDescent="0.25">
      <c r="V674" s="2"/>
      <c r="W674" s="2"/>
      <c r="X674" s="2"/>
    </row>
    <row r="675" spans="22:24" ht="15.75" customHeight="1" x14ac:dyDescent="0.25">
      <c r="V675" s="2"/>
      <c r="W675" s="2"/>
      <c r="X675" s="2"/>
    </row>
    <row r="676" spans="22:24" ht="15.75" customHeight="1" x14ac:dyDescent="0.25">
      <c r="V676" s="2"/>
      <c r="W676" s="2"/>
      <c r="X676" s="2"/>
    </row>
    <row r="677" spans="22:24" ht="15.75" customHeight="1" x14ac:dyDescent="0.25">
      <c r="V677" s="2"/>
      <c r="W677" s="2"/>
      <c r="X677" s="2"/>
    </row>
    <row r="678" spans="22:24" ht="15.75" customHeight="1" x14ac:dyDescent="0.25">
      <c r="V678" s="2"/>
      <c r="W678" s="2"/>
      <c r="X678" s="2"/>
    </row>
    <row r="679" spans="22:24" ht="15.75" customHeight="1" x14ac:dyDescent="0.25">
      <c r="V679" s="2"/>
      <c r="W679" s="2"/>
      <c r="X679" s="2"/>
    </row>
    <row r="680" spans="22:24" ht="15.75" customHeight="1" x14ac:dyDescent="0.25">
      <c r="V680" s="2"/>
      <c r="W680" s="2"/>
      <c r="X680" s="2"/>
    </row>
    <row r="681" spans="22:24" ht="15.75" customHeight="1" x14ac:dyDescent="0.25">
      <c r="V681" s="2"/>
      <c r="W681" s="2"/>
      <c r="X681" s="2"/>
    </row>
    <row r="682" spans="22:24" ht="15.75" customHeight="1" x14ac:dyDescent="0.25">
      <c r="V682" s="2"/>
      <c r="W682" s="2"/>
      <c r="X682" s="2"/>
    </row>
    <row r="683" spans="22:24" ht="15.75" customHeight="1" x14ac:dyDescent="0.25">
      <c r="V683" s="2"/>
      <c r="W683" s="2"/>
      <c r="X683" s="2"/>
    </row>
    <row r="684" spans="22:24" ht="15.75" customHeight="1" x14ac:dyDescent="0.25">
      <c r="V684" s="2"/>
      <c r="W684" s="2"/>
      <c r="X684" s="2"/>
    </row>
    <row r="685" spans="22:24" ht="15.75" customHeight="1" x14ac:dyDescent="0.25">
      <c r="V685" s="2"/>
      <c r="W685" s="2"/>
      <c r="X685" s="2"/>
    </row>
    <row r="686" spans="22:24" ht="15.75" customHeight="1" x14ac:dyDescent="0.25">
      <c r="V686" s="2"/>
      <c r="W686" s="2"/>
      <c r="X686" s="2"/>
    </row>
    <row r="687" spans="22:24" ht="15.75" customHeight="1" x14ac:dyDescent="0.25">
      <c r="V687" s="2"/>
      <c r="W687" s="2"/>
      <c r="X687" s="2"/>
    </row>
    <row r="688" spans="22:24" ht="15.75" customHeight="1" x14ac:dyDescent="0.25">
      <c r="V688" s="2"/>
      <c r="W688" s="2"/>
      <c r="X688" s="2"/>
    </row>
    <row r="689" spans="22:24" ht="15.75" customHeight="1" x14ac:dyDescent="0.25">
      <c r="V689" s="2"/>
      <c r="W689" s="2"/>
      <c r="X689" s="2"/>
    </row>
    <row r="690" spans="22:24" ht="15.75" customHeight="1" x14ac:dyDescent="0.25">
      <c r="V690" s="2"/>
      <c r="W690" s="2"/>
      <c r="X690" s="2"/>
    </row>
    <row r="691" spans="22:24" ht="15.75" customHeight="1" x14ac:dyDescent="0.25">
      <c r="V691" s="2"/>
      <c r="W691" s="2"/>
      <c r="X691" s="2"/>
    </row>
    <row r="692" spans="22:24" ht="15.75" customHeight="1" x14ac:dyDescent="0.25">
      <c r="V692" s="2"/>
      <c r="W692" s="2"/>
      <c r="X692" s="2"/>
    </row>
    <row r="693" spans="22:24" ht="15.75" customHeight="1" x14ac:dyDescent="0.25">
      <c r="V693" s="2"/>
      <c r="W693" s="2"/>
      <c r="X693" s="2"/>
    </row>
    <row r="694" spans="22:24" ht="15.75" customHeight="1" x14ac:dyDescent="0.25">
      <c r="V694" s="2"/>
      <c r="W694" s="2"/>
      <c r="X694" s="2"/>
    </row>
    <row r="695" spans="22:24" ht="15.75" customHeight="1" x14ac:dyDescent="0.25">
      <c r="V695" s="2"/>
      <c r="W695" s="2"/>
      <c r="X695" s="2"/>
    </row>
    <row r="696" spans="22:24" ht="15.75" customHeight="1" x14ac:dyDescent="0.25">
      <c r="V696" s="2"/>
      <c r="W696" s="2"/>
      <c r="X696" s="2"/>
    </row>
    <row r="697" spans="22:24" ht="15.75" customHeight="1" x14ac:dyDescent="0.25">
      <c r="V697" s="2"/>
      <c r="W697" s="2"/>
      <c r="X697" s="2"/>
    </row>
    <row r="698" spans="22:24" ht="15.75" customHeight="1" x14ac:dyDescent="0.25">
      <c r="V698" s="2"/>
      <c r="W698" s="2"/>
      <c r="X698" s="2"/>
    </row>
    <row r="699" spans="22:24" ht="15.75" customHeight="1" x14ac:dyDescent="0.25">
      <c r="V699" s="2"/>
      <c r="W699" s="2"/>
      <c r="X699" s="2"/>
    </row>
    <row r="700" spans="22:24" ht="15.75" customHeight="1" x14ac:dyDescent="0.25">
      <c r="V700" s="2"/>
      <c r="W700" s="2"/>
      <c r="X700" s="2"/>
    </row>
    <row r="701" spans="22:24" ht="15.75" customHeight="1" x14ac:dyDescent="0.25">
      <c r="V701" s="2"/>
      <c r="W701" s="2"/>
      <c r="X701" s="2"/>
    </row>
    <row r="702" spans="22:24" ht="15.75" customHeight="1" x14ac:dyDescent="0.25">
      <c r="V702" s="2"/>
      <c r="W702" s="2"/>
      <c r="X702" s="2"/>
    </row>
    <row r="703" spans="22:24" ht="15.75" customHeight="1" x14ac:dyDescent="0.25">
      <c r="V703" s="2"/>
      <c r="W703" s="2"/>
      <c r="X703" s="2"/>
    </row>
    <row r="704" spans="22:24" ht="15.75" customHeight="1" x14ac:dyDescent="0.25">
      <c r="V704" s="2"/>
      <c r="W704" s="2"/>
      <c r="X704" s="2"/>
    </row>
    <row r="705" spans="22:24" ht="15.75" customHeight="1" x14ac:dyDescent="0.25">
      <c r="V705" s="2"/>
      <c r="W705" s="2"/>
      <c r="X705" s="2"/>
    </row>
    <row r="706" spans="22:24" ht="15.75" customHeight="1" x14ac:dyDescent="0.25">
      <c r="V706" s="2"/>
      <c r="W706" s="2"/>
      <c r="X706" s="2"/>
    </row>
    <row r="707" spans="22:24" ht="15.75" customHeight="1" x14ac:dyDescent="0.25">
      <c r="V707" s="2"/>
      <c r="W707" s="2"/>
      <c r="X707" s="2"/>
    </row>
    <row r="708" spans="22:24" ht="15.75" customHeight="1" x14ac:dyDescent="0.25">
      <c r="V708" s="2"/>
      <c r="W708" s="2"/>
      <c r="X708" s="2"/>
    </row>
    <row r="709" spans="22:24" ht="15.75" customHeight="1" x14ac:dyDescent="0.25">
      <c r="V709" s="2"/>
      <c r="W709" s="2"/>
      <c r="X709" s="2"/>
    </row>
    <row r="710" spans="22:24" ht="15.75" customHeight="1" x14ac:dyDescent="0.25">
      <c r="V710" s="2"/>
      <c r="W710" s="2"/>
      <c r="X710" s="2"/>
    </row>
    <row r="711" spans="22:24" ht="15.75" customHeight="1" x14ac:dyDescent="0.25">
      <c r="V711" s="2"/>
      <c r="W711" s="2"/>
      <c r="X711" s="2"/>
    </row>
    <row r="712" spans="22:24" ht="15.75" customHeight="1" x14ac:dyDescent="0.25">
      <c r="V712" s="2"/>
      <c r="W712" s="2"/>
      <c r="X712" s="2"/>
    </row>
    <row r="713" spans="22:24" ht="15.75" customHeight="1" x14ac:dyDescent="0.25">
      <c r="V713" s="2"/>
      <c r="W713" s="2"/>
      <c r="X713" s="2"/>
    </row>
    <row r="714" spans="22:24" ht="15.75" customHeight="1" x14ac:dyDescent="0.25">
      <c r="V714" s="2"/>
      <c r="W714" s="2"/>
      <c r="X714" s="2"/>
    </row>
    <row r="715" spans="22:24" ht="15.75" customHeight="1" x14ac:dyDescent="0.25">
      <c r="V715" s="2"/>
      <c r="W715" s="2"/>
      <c r="X715" s="2"/>
    </row>
    <row r="716" spans="22:24" ht="15.75" customHeight="1" x14ac:dyDescent="0.25">
      <c r="V716" s="2"/>
      <c r="W716" s="2"/>
      <c r="X716" s="2"/>
    </row>
    <row r="717" spans="22:24" ht="15.75" customHeight="1" x14ac:dyDescent="0.25">
      <c r="V717" s="2"/>
      <c r="W717" s="2"/>
      <c r="X717" s="2"/>
    </row>
    <row r="718" spans="22:24" ht="15.75" customHeight="1" x14ac:dyDescent="0.25">
      <c r="V718" s="2"/>
      <c r="W718" s="2"/>
      <c r="X718" s="2"/>
    </row>
    <row r="719" spans="22:24" ht="15.75" customHeight="1" x14ac:dyDescent="0.25">
      <c r="V719" s="2"/>
      <c r="W719" s="2"/>
      <c r="X719" s="2"/>
    </row>
    <row r="720" spans="22:24" ht="15.75" customHeight="1" x14ac:dyDescent="0.25">
      <c r="V720" s="2"/>
      <c r="W720" s="2"/>
      <c r="X720" s="2"/>
    </row>
    <row r="721" spans="22:24" ht="15.75" customHeight="1" x14ac:dyDescent="0.25">
      <c r="V721" s="2"/>
      <c r="W721" s="2"/>
      <c r="X721" s="2"/>
    </row>
    <row r="722" spans="22:24" ht="15.75" customHeight="1" x14ac:dyDescent="0.25">
      <c r="V722" s="2"/>
      <c r="W722" s="2"/>
      <c r="X722" s="2"/>
    </row>
    <row r="723" spans="22:24" ht="15.75" customHeight="1" x14ac:dyDescent="0.25">
      <c r="V723" s="2"/>
      <c r="W723" s="2"/>
      <c r="X723" s="2"/>
    </row>
    <row r="724" spans="22:24" ht="15.75" customHeight="1" x14ac:dyDescent="0.25">
      <c r="V724" s="2"/>
      <c r="W724" s="2"/>
      <c r="X724" s="2"/>
    </row>
    <row r="725" spans="22:24" ht="15.75" customHeight="1" x14ac:dyDescent="0.25">
      <c r="V725" s="2"/>
      <c r="W725" s="2"/>
      <c r="X725" s="2"/>
    </row>
    <row r="726" spans="22:24" ht="15.75" customHeight="1" x14ac:dyDescent="0.25">
      <c r="V726" s="2"/>
      <c r="W726" s="2"/>
      <c r="X726" s="2"/>
    </row>
    <row r="727" spans="22:24" ht="15.75" customHeight="1" x14ac:dyDescent="0.25">
      <c r="V727" s="2"/>
      <c r="W727" s="2"/>
      <c r="X727" s="2"/>
    </row>
    <row r="728" spans="22:24" ht="15.75" customHeight="1" x14ac:dyDescent="0.25">
      <c r="V728" s="2"/>
      <c r="W728" s="2"/>
      <c r="X728" s="2"/>
    </row>
    <row r="729" spans="22:24" ht="15.75" customHeight="1" x14ac:dyDescent="0.25">
      <c r="V729" s="2"/>
      <c r="W729" s="2"/>
      <c r="X729" s="2"/>
    </row>
    <row r="730" spans="22:24" ht="15.75" customHeight="1" x14ac:dyDescent="0.25">
      <c r="V730" s="2"/>
      <c r="W730" s="2"/>
      <c r="X730" s="2"/>
    </row>
    <row r="731" spans="22:24" ht="15.75" customHeight="1" x14ac:dyDescent="0.25">
      <c r="V731" s="2"/>
      <c r="W731" s="2"/>
      <c r="X731" s="2"/>
    </row>
    <row r="732" spans="22:24" ht="15.75" customHeight="1" x14ac:dyDescent="0.25">
      <c r="V732" s="2"/>
      <c r="W732" s="2"/>
      <c r="X732" s="2"/>
    </row>
    <row r="733" spans="22:24" ht="15.75" customHeight="1" x14ac:dyDescent="0.25">
      <c r="V733" s="2"/>
      <c r="W733" s="2"/>
      <c r="X733" s="2"/>
    </row>
    <row r="734" spans="22:24" ht="15.75" customHeight="1" x14ac:dyDescent="0.25">
      <c r="V734" s="2"/>
      <c r="W734" s="2"/>
      <c r="X734" s="2"/>
    </row>
    <row r="735" spans="22:24" ht="15.75" customHeight="1" x14ac:dyDescent="0.25">
      <c r="V735" s="2"/>
      <c r="W735" s="2"/>
      <c r="X735" s="2"/>
    </row>
    <row r="736" spans="22:24" ht="15.75" customHeight="1" x14ac:dyDescent="0.25">
      <c r="V736" s="2"/>
      <c r="W736" s="2"/>
      <c r="X736" s="2"/>
    </row>
    <row r="737" spans="22:24" ht="15.75" customHeight="1" x14ac:dyDescent="0.25">
      <c r="V737" s="2"/>
      <c r="W737" s="2"/>
      <c r="X737" s="2"/>
    </row>
    <row r="738" spans="22:24" ht="15.75" customHeight="1" x14ac:dyDescent="0.25">
      <c r="V738" s="2"/>
      <c r="W738" s="2"/>
      <c r="X738" s="2"/>
    </row>
    <row r="739" spans="22:24" ht="15.75" customHeight="1" x14ac:dyDescent="0.25">
      <c r="V739" s="2"/>
      <c r="W739" s="2"/>
      <c r="X739" s="2"/>
    </row>
    <row r="740" spans="22:24" ht="15.75" customHeight="1" x14ac:dyDescent="0.25">
      <c r="V740" s="2"/>
      <c r="W740" s="2"/>
      <c r="X740" s="2"/>
    </row>
    <row r="741" spans="22:24" ht="15.75" customHeight="1" x14ac:dyDescent="0.25">
      <c r="V741" s="2"/>
      <c r="W741" s="2"/>
      <c r="X741" s="2"/>
    </row>
    <row r="742" spans="22:24" ht="15.75" customHeight="1" x14ac:dyDescent="0.25">
      <c r="V742" s="2"/>
      <c r="W742" s="2"/>
      <c r="X742" s="2"/>
    </row>
    <row r="743" spans="22:24" ht="15.75" customHeight="1" x14ac:dyDescent="0.25">
      <c r="V743" s="2"/>
      <c r="W743" s="2"/>
      <c r="X743" s="2"/>
    </row>
    <row r="744" spans="22:24" ht="15.75" customHeight="1" x14ac:dyDescent="0.25">
      <c r="V744" s="2"/>
      <c r="W744" s="2"/>
      <c r="X744" s="2"/>
    </row>
    <row r="745" spans="22:24" ht="15.75" customHeight="1" x14ac:dyDescent="0.25">
      <c r="V745" s="2"/>
      <c r="W745" s="2"/>
      <c r="X745" s="2"/>
    </row>
    <row r="746" spans="22:24" ht="15.75" customHeight="1" x14ac:dyDescent="0.25">
      <c r="V746" s="2"/>
      <c r="W746" s="2"/>
      <c r="X746" s="2"/>
    </row>
    <row r="747" spans="22:24" ht="15.75" customHeight="1" x14ac:dyDescent="0.25">
      <c r="V747" s="2"/>
      <c r="W747" s="2"/>
      <c r="X747" s="2"/>
    </row>
    <row r="748" spans="22:24" ht="15.75" customHeight="1" x14ac:dyDescent="0.25">
      <c r="V748" s="2"/>
      <c r="W748" s="2"/>
      <c r="X748" s="2"/>
    </row>
    <row r="749" spans="22:24" ht="15.75" customHeight="1" x14ac:dyDescent="0.25">
      <c r="V749" s="2"/>
      <c r="W749" s="2"/>
      <c r="X749" s="2"/>
    </row>
    <row r="750" spans="22:24" ht="15.75" customHeight="1" x14ac:dyDescent="0.25">
      <c r="V750" s="2"/>
      <c r="W750" s="2"/>
      <c r="X750" s="2"/>
    </row>
    <row r="751" spans="22:24" ht="15.75" customHeight="1" x14ac:dyDescent="0.25">
      <c r="V751" s="2"/>
      <c r="W751" s="2"/>
      <c r="X751" s="2"/>
    </row>
    <row r="752" spans="22:24" ht="15.75" customHeight="1" x14ac:dyDescent="0.25">
      <c r="V752" s="2"/>
      <c r="W752" s="2"/>
      <c r="X752" s="2"/>
    </row>
    <row r="753" spans="22:24" ht="15.75" customHeight="1" x14ac:dyDescent="0.25">
      <c r="V753" s="2"/>
      <c r="W753" s="2"/>
      <c r="X753" s="2"/>
    </row>
    <row r="754" spans="22:24" ht="15.75" customHeight="1" x14ac:dyDescent="0.25">
      <c r="V754" s="2"/>
      <c r="W754" s="2"/>
      <c r="X754" s="2"/>
    </row>
    <row r="755" spans="22:24" ht="15.75" customHeight="1" x14ac:dyDescent="0.25">
      <c r="V755" s="2"/>
      <c r="W755" s="2"/>
      <c r="X755" s="2"/>
    </row>
    <row r="756" spans="22:24" ht="15.75" customHeight="1" x14ac:dyDescent="0.25">
      <c r="V756" s="2"/>
      <c r="W756" s="2"/>
      <c r="X756" s="2"/>
    </row>
    <row r="757" spans="22:24" ht="15.75" customHeight="1" x14ac:dyDescent="0.25">
      <c r="V757" s="2"/>
      <c r="W757" s="2"/>
      <c r="X757" s="2"/>
    </row>
    <row r="758" spans="22:24" ht="15.75" customHeight="1" x14ac:dyDescent="0.25">
      <c r="V758" s="2"/>
      <c r="W758" s="2"/>
      <c r="X758" s="2"/>
    </row>
    <row r="759" spans="22:24" ht="15.75" customHeight="1" x14ac:dyDescent="0.25">
      <c r="V759" s="2"/>
      <c r="W759" s="2"/>
      <c r="X759" s="2"/>
    </row>
    <row r="760" spans="22:24" ht="15.75" customHeight="1" x14ac:dyDescent="0.25">
      <c r="V760" s="2"/>
      <c r="W760" s="2"/>
      <c r="X760" s="2"/>
    </row>
    <row r="761" spans="22:24" ht="15.75" customHeight="1" x14ac:dyDescent="0.25">
      <c r="V761" s="2"/>
      <c r="W761" s="2"/>
      <c r="X761" s="2"/>
    </row>
    <row r="762" spans="22:24" ht="15.75" customHeight="1" x14ac:dyDescent="0.25">
      <c r="V762" s="2"/>
      <c r="W762" s="2"/>
      <c r="X762" s="2"/>
    </row>
    <row r="763" spans="22:24" ht="15.75" customHeight="1" x14ac:dyDescent="0.25">
      <c r="V763" s="2"/>
      <c r="W763" s="2"/>
      <c r="X763" s="2"/>
    </row>
    <row r="764" spans="22:24" ht="15.75" customHeight="1" x14ac:dyDescent="0.25">
      <c r="V764" s="2"/>
      <c r="W764" s="2"/>
      <c r="X764" s="2"/>
    </row>
    <row r="765" spans="22:24" ht="15.75" customHeight="1" x14ac:dyDescent="0.25">
      <c r="V765" s="2"/>
      <c r="W765" s="2"/>
      <c r="X765" s="2"/>
    </row>
    <row r="766" spans="22:24" ht="15.75" customHeight="1" x14ac:dyDescent="0.25">
      <c r="V766" s="2"/>
      <c r="W766" s="2"/>
      <c r="X766" s="2"/>
    </row>
    <row r="767" spans="22:24" ht="15.75" customHeight="1" x14ac:dyDescent="0.25">
      <c r="V767" s="2"/>
      <c r="W767" s="2"/>
      <c r="X767" s="2"/>
    </row>
    <row r="768" spans="22:24" ht="15.75" customHeight="1" x14ac:dyDescent="0.25">
      <c r="V768" s="2"/>
      <c r="W768" s="2"/>
      <c r="X768" s="2"/>
    </row>
    <row r="769" spans="22:24" ht="15.75" customHeight="1" x14ac:dyDescent="0.25">
      <c r="V769" s="2"/>
      <c r="W769" s="2"/>
      <c r="X769" s="2"/>
    </row>
    <row r="770" spans="22:24" ht="15.75" customHeight="1" x14ac:dyDescent="0.25">
      <c r="V770" s="2"/>
      <c r="W770" s="2"/>
      <c r="X770" s="2"/>
    </row>
    <row r="771" spans="22:24" ht="15.75" customHeight="1" x14ac:dyDescent="0.25">
      <c r="V771" s="2"/>
      <c r="W771" s="2"/>
      <c r="X771" s="2"/>
    </row>
    <row r="772" spans="22:24" ht="15.75" customHeight="1" x14ac:dyDescent="0.25">
      <c r="V772" s="2"/>
      <c r="W772" s="2"/>
      <c r="X772" s="2"/>
    </row>
    <row r="773" spans="22:24" ht="15.75" customHeight="1" x14ac:dyDescent="0.25">
      <c r="V773" s="2"/>
      <c r="W773" s="2"/>
      <c r="X773" s="2"/>
    </row>
    <row r="774" spans="22:24" ht="15.75" customHeight="1" x14ac:dyDescent="0.25">
      <c r="V774" s="2"/>
      <c r="W774" s="2"/>
      <c r="X774" s="2"/>
    </row>
    <row r="775" spans="22:24" ht="15.75" customHeight="1" x14ac:dyDescent="0.25">
      <c r="V775" s="2"/>
      <c r="W775" s="2"/>
      <c r="X775" s="2"/>
    </row>
    <row r="776" spans="22:24" ht="15.75" customHeight="1" x14ac:dyDescent="0.25">
      <c r="V776" s="2"/>
      <c r="W776" s="2"/>
      <c r="X776" s="2"/>
    </row>
    <row r="777" spans="22:24" ht="15.75" customHeight="1" x14ac:dyDescent="0.25">
      <c r="V777" s="2"/>
      <c r="W777" s="2"/>
      <c r="X777" s="2"/>
    </row>
    <row r="778" spans="22:24" ht="15.75" customHeight="1" x14ac:dyDescent="0.25">
      <c r="V778" s="2"/>
      <c r="W778" s="2"/>
      <c r="X778" s="2"/>
    </row>
    <row r="779" spans="22:24" ht="15.75" customHeight="1" x14ac:dyDescent="0.25">
      <c r="V779" s="2"/>
      <c r="W779" s="2"/>
      <c r="X779" s="2"/>
    </row>
    <row r="780" spans="22:24" ht="15.75" customHeight="1" x14ac:dyDescent="0.25">
      <c r="V780" s="2"/>
      <c r="W780" s="2"/>
      <c r="X780" s="2"/>
    </row>
    <row r="781" spans="22:24" ht="15.75" customHeight="1" x14ac:dyDescent="0.25">
      <c r="V781" s="2"/>
      <c r="W781" s="2"/>
      <c r="X781" s="2"/>
    </row>
    <row r="782" spans="22:24" ht="15.75" customHeight="1" x14ac:dyDescent="0.25">
      <c r="V782" s="2"/>
      <c r="W782" s="2"/>
      <c r="X782" s="2"/>
    </row>
    <row r="783" spans="22:24" ht="15.75" customHeight="1" x14ac:dyDescent="0.25">
      <c r="V783" s="2"/>
      <c r="W783" s="2"/>
      <c r="X783" s="2"/>
    </row>
    <row r="784" spans="22:24" ht="15.75" customHeight="1" x14ac:dyDescent="0.25">
      <c r="V784" s="2"/>
      <c r="W784" s="2"/>
      <c r="X784" s="2"/>
    </row>
    <row r="785" spans="22:24" ht="15.75" customHeight="1" x14ac:dyDescent="0.25">
      <c r="V785" s="2"/>
      <c r="W785" s="2"/>
      <c r="X785" s="2"/>
    </row>
    <row r="786" spans="22:24" ht="15.75" customHeight="1" x14ac:dyDescent="0.25">
      <c r="V786" s="2"/>
      <c r="W786" s="2"/>
      <c r="X786" s="2"/>
    </row>
    <row r="787" spans="22:24" ht="15.75" customHeight="1" x14ac:dyDescent="0.25">
      <c r="V787" s="2"/>
      <c r="W787" s="2"/>
      <c r="X787" s="2"/>
    </row>
    <row r="788" spans="22:24" ht="15.75" customHeight="1" x14ac:dyDescent="0.25">
      <c r="V788" s="2"/>
      <c r="W788" s="2"/>
      <c r="X788" s="2"/>
    </row>
    <row r="789" spans="22:24" ht="15.75" customHeight="1" x14ac:dyDescent="0.25">
      <c r="V789" s="2"/>
      <c r="W789" s="2"/>
      <c r="X789" s="2"/>
    </row>
    <row r="790" spans="22:24" ht="15.75" customHeight="1" x14ac:dyDescent="0.25">
      <c r="V790" s="2"/>
      <c r="W790" s="2"/>
      <c r="X790" s="2"/>
    </row>
    <row r="791" spans="22:24" ht="15.75" customHeight="1" x14ac:dyDescent="0.25">
      <c r="V791" s="2"/>
      <c r="W791" s="2"/>
      <c r="X791" s="2"/>
    </row>
    <row r="792" spans="22:24" ht="15.75" customHeight="1" x14ac:dyDescent="0.25">
      <c r="V792" s="2"/>
      <c r="W792" s="2"/>
      <c r="X792" s="2"/>
    </row>
    <row r="793" spans="22:24" ht="15.75" customHeight="1" x14ac:dyDescent="0.25">
      <c r="V793" s="2"/>
      <c r="W793" s="2"/>
      <c r="X793" s="2"/>
    </row>
    <row r="794" spans="22:24" ht="15.75" customHeight="1" x14ac:dyDescent="0.25">
      <c r="V794" s="2"/>
      <c r="W794" s="2"/>
      <c r="X794" s="2"/>
    </row>
    <row r="795" spans="22:24" ht="15.75" customHeight="1" x14ac:dyDescent="0.25">
      <c r="V795" s="2"/>
      <c r="W795" s="2"/>
      <c r="X795" s="2"/>
    </row>
    <row r="796" spans="22:24" ht="15.75" customHeight="1" x14ac:dyDescent="0.25">
      <c r="V796" s="2"/>
      <c r="W796" s="2"/>
      <c r="X796" s="2"/>
    </row>
    <row r="797" spans="22:24" ht="15.75" customHeight="1" x14ac:dyDescent="0.25">
      <c r="V797" s="2"/>
      <c r="W797" s="2"/>
      <c r="X797" s="2"/>
    </row>
    <row r="798" spans="22:24" ht="15.75" customHeight="1" x14ac:dyDescent="0.25">
      <c r="V798" s="2"/>
      <c r="W798" s="2"/>
      <c r="X798" s="2"/>
    </row>
    <row r="799" spans="22:24" ht="15.75" customHeight="1" x14ac:dyDescent="0.25">
      <c r="V799" s="2"/>
      <c r="W799" s="2"/>
      <c r="X799" s="2"/>
    </row>
    <row r="800" spans="22:24" ht="15.75" customHeight="1" x14ac:dyDescent="0.25">
      <c r="V800" s="2"/>
      <c r="W800" s="2"/>
      <c r="X800" s="2"/>
    </row>
    <row r="801" spans="22:24" ht="15.75" customHeight="1" x14ac:dyDescent="0.25">
      <c r="V801" s="2"/>
      <c r="W801" s="2"/>
      <c r="X801" s="2"/>
    </row>
    <row r="802" spans="22:24" ht="15.75" customHeight="1" x14ac:dyDescent="0.25">
      <c r="V802" s="2"/>
      <c r="W802" s="2"/>
      <c r="X802" s="2"/>
    </row>
    <row r="803" spans="22:24" ht="15.75" customHeight="1" x14ac:dyDescent="0.25">
      <c r="V803" s="2"/>
      <c r="W803" s="2"/>
      <c r="X803" s="2"/>
    </row>
    <row r="804" spans="22:24" ht="15.75" customHeight="1" x14ac:dyDescent="0.25">
      <c r="V804" s="2"/>
      <c r="W804" s="2"/>
      <c r="X804" s="2"/>
    </row>
    <row r="805" spans="22:24" ht="15.75" customHeight="1" x14ac:dyDescent="0.25">
      <c r="V805" s="2"/>
      <c r="W805" s="2"/>
      <c r="X805" s="2"/>
    </row>
    <row r="806" spans="22:24" ht="15.75" customHeight="1" x14ac:dyDescent="0.25">
      <c r="V806" s="2"/>
      <c r="W806" s="2"/>
      <c r="X806" s="2"/>
    </row>
    <row r="807" spans="22:24" ht="15.75" customHeight="1" x14ac:dyDescent="0.25">
      <c r="V807" s="2"/>
      <c r="W807" s="2"/>
      <c r="X807" s="2"/>
    </row>
    <row r="808" spans="22:24" ht="15.75" customHeight="1" x14ac:dyDescent="0.25">
      <c r="V808" s="2"/>
      <c r="W808" s="2"/>
      <c r="X808" s="2"/>
    </row>
    <row r="809" spans="22:24" ht="15.75" customHeight="1" x14ac:dyDescent="0.25">
      <c r="V809" s="2"/>
      <c r="W809" s="2"/>
      <c r="X809" s="2"/>
    </row>
    <row r="810" spans="22:24" ht="15.75" customHeight="1" x14ac:dyDescent="0.25">
      <c r="V810" s="2"/>
      <c r="W810" s="2"/>
      <c r="X810" s="2"/>
    </row>
    <row r="811" spans="22:24" ht="15.75" customHeight="1" x14ac:dyDescent="0.25">
      <c r="V811" s="2"/>
      <c r="W811" s="2"/>
      <c r="X811" s="2"/>
    </row>
    <row r="812" spans="22:24" ht="15.75" customHeight="1" x14ac:dyDescent="0.25">
      <c r="V812" s="2"/>
      <c r="W812" s="2"/>
      <c r="X812" s="2"/>
    </row>
    <row r="813" spans="22:24" ht="15.75" customHeight="1" x14ac:dyDescent="0.25">
      <c r="V813" s="2"/>
      <c r="W813" s="2"/>
      <c r="X813" s="2"/>
    </row>
    <row r="814" spans="22:24" ht="15.75" customHeight="1" x14ac:dyDescent="0.25">
      <c r="V814" s="2"/>
      <c r="W814" s="2"/>
      <c r="X814" s="2"/>
    </row>
    <row r="815" spans="22:24" ht="15.75" customHeight="1" x14ac:dyDescent="0.25">
      <c r="V815" s="2"/>
      <c r="W815" s="2"/>
      <c r="X815" s="2"/>
    </row>
    <row r="816" spans="22:24" ht="15.75" customHeight="1" x14ac:dyDescent="0.25">
      <c r="V816" s="2"/>
      <c r="W816" s="2"/>
      <c r="X816" s="2"/>
    </row>
    <row r="817" spans="22:24" ht="15.75" customHeight="1" x14ac:dyDescent="0.25">
      <c r="V817" s="2"/>
      <c r="W817" s="2"/>
      <c r="X817" s="2"/>
    </row>
    <row r="818" spans="22:24" ht="15.75" customHeight="1" x14ac:dyDescent="0.25">
      <c r="V818" s="2"/>
      <c r="W818" s="2"/>
      <c r="X818" s="2"/>
    </row>
    <row r="819" spans="22:24" ht="15.75" customHeight="1" x14ac:dyDescent="0.25">
      <c r="V819" s="2"/>
      <c r="W819" s="2"/>
      <c r="X819" s="2"/>
    </row>
    <row r="820" spans="22:24" ht="15.75" customHeight="1" x14ac:dyDescent="0.25">
      <c r="V820" s="2"/>
      <c r="W820" s="2"/>
      <c r="X820" s="2"/>
    </row>
    <row r="821" spans="22:24" ht="15.75" customHeight="1" x14ac:dyDescent="0.25">
      <c r="V821" s="2"/>
      <c r="W821" s="2"/>
      <c r="X821" s="2"/>
    </row>
    <row r="822" spans="22:24" ht="15.75" customHeight="1" x14ac:dyDescent="0.25">
      <c r="V822" s="2"/>
      <c r="W822" s="2"/>
      <c r="X822" s="2"/>
    </row>
    <row r="823" spans="22:24" ht="15.75" customHeight="1" x14ac:dyDescent="0.25">
      <c r="V823" s="2"/>
      <c r="W823" s="2"/>
      <c r="X823" s="2"/>
    </row>
    <row r="824" spans="22:24" ht="15.75" customHeight="1" x14ac:dyDescent="0.25">
      <c r="V824" s="2"/>
      <c r="W824" s="2"/>
      <c r="X824" s="2"/>
    </row>
    <row r="825" spans="22:24" ht="15.75" customHeight="1" x14ac:dyDescent="0.25">
      <c r="V825" s="2"/>
      <c r="W825" s="2"/>
      <c r="X825" s="2"/>
    </row>
    <row r="826" spans="22:24" ht="15.75" customHeight="1" x14ac:dyDescent="0.25">
      <c r="V826" s="2"/>
      <c r="W826" s="2"/>
      <c r="X826" s="2"/>
    </row>
    <row r="827" spans="22:24" ht="15.75" customHeight="1" x14ac:dyDescent="0.25">
      <c r="V827" s="2"/>
      <c r="W827" s="2"/>
      <c r="X827" s="2"/>
    </row>
    <row r="828" spans="22:24" ht="15.75" customHeight="1" x14ac:dyDescent="0.25">
      <c r="V828" s="2"/>
      <c r="W828" s="2"/>
      <c r="X828" s="2"/>
    </row>
    <row r="829" spans="22:24" ht="15.75" customHeight="1" x14ac:dyDescent="0.25">
      <c r="V829" s="2"/>
      <c r="W829" s="2"/>
      <c r="X829" s="2"/>
    </row>
    <row r="830" spans="22:24" ht="15.75" customHeight="1" x14ac:dyDescent="0.25">
      <c r="V830" s="2"/>
      <c r="W830" s="2"/>
      <c r="X830" s="2"/>
    </row>
    <row r="831" spans="22:24" ht="15.75" customHeight="1" x14ac:dyDescent="0.25">
      <c r="V831" s="2"/>
      <c r="W831" s="2"/>
      <c r="X831" s="2"/>
    </row>
    <row r="832" spans="22:24" ht="15.75" customHeight="1" x14ac:dyDescent="0.25">
      <c r="V832" s="2"/>
      <c r="W832" s="2"/>
      <c r="X832" s="2"/>
    </row>
    <row r="833" spans="22:24" ht="15.75" customHeight="1" x14ac:dyDescent="0.25">
      <c r="V833" s="2"/>
      <c r="W833" s="2"/>
      <c r="X833" s="2"/>
    </row>
    <row r="834" spans="22:24" ht="15.75" customHeight="1" x14ac:dyDescent="0.25">
      <c r="V834" s="2"/>
      <c r="W834" s="2"/>
      <c r="X834" s="2"/>
    </row>
    <row r="835" spans="22:24" ht="15.75" customHeight="1" x14ac:dyDescent="0.25">
      <c r="V835" s="2"/>
      <c r="W835" s="2"/>
      <c r="X835" s="2"/>
    </row>
    <row r="836" spans="22:24" ht="15.75" customHeight="1" x14ac:dyDescent="0.25">
      <c r="V836" s="2"/>
      <c r="W836" s="2"/>
      <c r="X836" s="2"/>
    </row>
    <row r="837" spans="22:24" ht="15.75" customHeight="1" x14ac:dyDescent="0.25">
      <c r="V837" s="2"/>
      <c r="W837" s="2"/>
      <c r="X837" s="2"/>
    </row>
    <row r="838" spans="22:24" ht="15.75" customHeight="1" x14ac:dyDescent="0.25">
      <c r="V838" s="2"/>
      <c r="W838" s="2"/>
      <c r="X838" s="2"/>
    </row>
    <row r="839" spans="22:24" ht="15.75" customHeight="1" x14ac:dyDescent="0.25">
      <c r="V839" s="2"/>
      <c r="W839" s="2"/>
      <c r="X839" s="2"/>
    </row>
    <row r="840" spans="22:24" ht="15.75" customHeight="1" x14ac:dyDescent="0.25">
      <c r="V840" s="2"/>
      <c r="W840" s="2"/>
      <c r="X840" s="2"/>
    </row>
    <row r="841" spans="22:24" ht="15.75" customHeight="1" x14ac:dyDescent="0.25">
      <c r="V841" s="2"/>
      <c r="W841" s="2"/>
      <c r="X841" s="2"/>
    </row>
    <row r="842" spans="22:24" ht="15.75" customHeight="1" x14ac:dyDescent="0.25">
      <c r="V842" s="2"/>
      <c r="W842" s="2"/>
      <c r="X842" s="2"/>
    </row>
    <row r="843" spans="22:24" ht="15.75" customHeight="1" x14ac:dyDescent="0.25">
      <c r="V843" s="2"/>
      <c r="W843" s="2"/>
      <c r="X843" s="2"/>
    </row>
    <row r="844" spans="22:24" ht="15.75" customHeight="1" x14ac:dyDescent="0.25">
      <c r="V844" s="2"/>
      <c r="W844" s="2"/>
      <c r="X844" s="2"/>
    </row>
    <row r="845" spans="22:24" ht="15.75" customHeight="1" x14ac:dyDescent="0.25">
      <c r="V845" s="2"/>
      <c r="W845" s="2"/>
      <c r="X845" s="2"/>
    </row>
    <row r="846" spans="22:24" ht="15.75" customHeight="1" x14ac:dyDescent="0.25">
      <c r="V846" s="2"/>
      <c r="W846" s="2"/>
      <c r="X846" s="2"/>
    </row>
    <row r="847" spans="22:24" ht="15.75" customHeight="1" x14ac:dyDescent="0.25">
      <c r="V847" s="2"/>
      <c r="W847" s="2"/>
      <c r="X847" s="2"/>
    </row>
    <row r="848" spans="22:24" ht="15.75" customHeight="1" x14ac:dyDescent="0.25">
      <c r="V848" s="2"/>
      <c r="W848" s="2"/>
      <c r="X848" s="2"/>
    </row>
    <row r="849" spans="22:24" ht="15.75" customHeight="1" x14ac:dyDescent="0.25">
      <c r="V849" s="2"/>
      <c r="W849" s="2"/>
      <c r="X849" s="2"/>
    </row>
    <row r="850" spans="22:24" ht="15.75" customHeight="1" x14ac:dyDescent="0.25">
      <c r="V850" s="2"/>
      <c r="W850" s="2"/>
      <c r="X850" s="2"/>
    </row>
    <row r="851" spans="22:24" ht="15.75" customHeight="1" x14ac:dyDescent="0.25">
      <c r="V851" s="2"/>
      <c r="W851" s="2"/>
      <c r="X851" s="2"/>
    </row>
    <row r="852" spans="22:24" ht="15.75" customHeight="1" x14ac:dyDescent="0.25">
      <c r="V852" s="2"/>
      <c r="W852" s="2"/>
      <c r="X852" s="2"/>
    </row>
    <row r="853" spans="22:24" ht="15.75" customHeight="1" x14ac:dyDescent="0.25">
      <c r="V853" s="2"/>
      <c r="W853" s="2"/>
      <c r="X853" s="2"/>
    </row>
    <row r="854" spans="22:24" ht="15.75" customHeight="1" x14ac:dyDescent="0.25">
      <c r="V854" s="2"/>
      <c r="W854" s="2"/>
      <c r="X854" s="2"/>
    </row>
    <row r="855" spans="22:24" ht="15.75" customHeight="1" x14ac:dyDescent="0.25">
      <c r="V855" s="2"/>
      <c r="W855" s="2"/>
      <c r="X855" s="2"/>
    </row>
    <row r="856" spans="22:24" ht="15.75" customHeight="1" x14ac:dyDescent="0.25">
      <c r="V856" s="2"/>
      <c r="W856" s="2"/>
      <c r="X856" s="2"/>
    </row>
    <row r="857" spans="22:24" ht="15.75" customHeight="1" x14ac:dyDescent="0.25">
      <c r="V857" s="2"/>
      <c r="W857" s="2"/>
      <c r="X857" s="2"/>
    </row>
    <row r="858" spans="22:24" ht="15.75" customHeight="1" x14ac:dyDescent="0.25">
      <c r="V858" s="2"/>
      <c r="W858" s="2"/>
      <c r="X858" s="2"/>
    </row>
    <row r="859" spans="22:24" ht="15.75" customHeight="1" x14ac:dyDescent="0.25">
      <c r="V859" s="2"/>
      <c r="W859" s="2"/>
      <c r="X859" s="2"/>
    </row>
    <row r="860" spans="22:24" ht="15.75" customHeight="1" x14ac:dyDescent="0.25">
      <c r="V860" s="2"/>
      <c r="W860" s="2"/>
      <c r="X860" s="2"/>
    </row>
    <row r="861" spans="22:24" ht="15.75" customHeight="1" x14ac:dyDescent="0.25">
      <c r="V861" s="2"/>
      <c r="W861" s="2"/>
      <c r="X861" s="2"/>
    </row>
    <row r="862" spans="22:24" ht="15.75" customHeight="1" x14ac:dyDescent="0.25">
      <c r="V862" s="2"/>
      <c r="W862" s="2"/>
      <c r="X862" s="2"/>
    </row>
    <row r="863" spans="22:24" ht="15.75" customHeight="1" x14ac:dyDescent="0.25">
      <c r="V863" s="2"/>
      <c r="W863" s="2"/>
      <c r="X863" s="2"/>
    </row>
    <row r="864" spans="22:24" ht="15.75" customHeight="1" x14ac:dyDescent="0.25">
      <c r="V864" s="2"/>
      <c r="W864" s="2"/>
      <c r="X864" s="2"/>
    </row>
    <row r="865" spans="22:24" ht="15.75" customHeight="1" x14ac:dyDescent="0.25">
      <c r="V865" s="2"/>
      <c r="W865" s="2"/>
      <c r="X865" s="2"/>
    </row>
    <row r="866" spans="22:24" ht="15.75" customHeight="1" x14ac:dyDescent="0.25">
      <c r="V866" s="2"/>
      <c r="W866" s="2"/>
      <c r="X866" s="2"/>
    </row>
    <row r="867" spans="22:24" ht="15.75" customHeight="1" x14ac:dyDescent="0.25">
      <c r="V867" s="2"/>
      <c r="W867" s="2"/>
      <c r="X867" s="2"/>
    </row>
    <row r="868" spans="22:24" ht="15.75" customHeight="1" x14ac:dyDescent="0.25">
      <c r="V868" s="2"/>
      <c r="W868" s="2"/>
      <c r="X868" s="2"/>
    </row>
    <row r="869" spans="22:24" ht="15.75" customHeight="1" x14ac:dyDescent="0.25">
      <c r="V869" s="2"/>
      <c r="W869" s="2"/>
      <c r="X869" s="2"/>
    </row>
    <row r="870" spans="22:24" ht="15.75" customHeight="1" x14ac:dyDescent="0.25">
      <c r="V870" s="2"/>
      <c r="W870" s="2"/>
      <c r="X870" s="2"/>
    </row>
    <row r="871" spans="22:24" ht="15.75" customHeight="1" x14ac:dyDescent="0.25">
      <c r="V871" s="2"/>
      <c r="W871" s="2"/>
      <c r="X871" s="2"/>
    </row>
    <row r="872" spans="22:24" ht="15.75" customHeight="1" x14ac:dyDescent="0.25">
      <c r="V872" s="2"/>
      <c r="W872" s="2"/>
      <c r="X872" s="2"/>
    </row>
    <row r="873" spans="22:24" ht="15.75" customHeight="1" x14ac:dyDescent="0.25">
      <c r="V873" s="2"/>
      <c r="W873" s="2"/>
      <c r="X873" s="2"/>
    </row>
    <row r="874" spans="22:24" ht="15.75" customHeight="1" x14ac:dyDescent="0.25">
      <c r="V874" s="2"/>
      <c r="W874" s="2"/>
      <c r="X874" s="2"/>
    </row>
    <row r="875" spans="22:24" ht="15.75" customHeight="1" x14ac:dyDescent="0.25">
      <c r="V875" s="2"/>
      <c r="W875" s="2"/>
      <c r="X875" s="2"/>
    </row>
    <row r="876" spans="22:24" ht="15.75" customHeight="1" x14ac:dyDescent="0.25">
      <c r="V876" s="2"/>
      <c r="W876" s="2"/>
      <c r="X876" s="2"/>
    </row>
    <row r="877" spans="22:24" ht="15.75" customHeight="1" x14ac:dyDescent="0.25">
      <c r="V877" s="2"/>
      <c r="W877" s="2"/>
      <c r="X877" s="2"/>
    </row>
    <row r="878" spans="22:24" ht="15.75" customHeight="1" x14ac:dyDescent="0.25">
      <c r="V878" s="2"/>
      <c r="W878" s="2"/>
      <c r="X878" s="2"/>
    </row>
    <row r="879" spans="22:24" ht="15.75" customHeight="1" x14ac:dyDescent="0.25">
      <c r="V879" s="2"/>
      <c r="W879" s="2"/>
      <c r="X879" s="2"/>
    </row>
    <row r="880" spans="22:24" ht="15.75" customHeight="1" x14ac:dyDescent="0.25">
      <c r="V880" s="2"/>
      <c r="W880" s="2"/>
      <c r="X880" s="2"/>
    </row>
    <row r="881" spans="22:24" ht="15.75" customHeight="1" x14ac:dyDescent="0.25">
      <c r="V881" s="2"/>
      <c r="W881" s="2"/>
      <c r="X881" s="2"/>
    </row>
    <row r="882" spans="22:24" ht="15.75" customHeight="1" x14ac:dyDescent="0.25">
      <c r="V882" s="2"/>
      <c r="W882" s="2"/>
      <c r="X882" s="2"/>
    </row>
    <row r="883" spans="22:24" ht="15.75" customHeight="1" x14ac:dyDescent="0.25">
      <c r="V883" s="2"/>
      <c r="W883" s="2"/>
      <c r="X883" s="2"/>
    </row>
    <row r="884" spans="22:24" ht="15.75" customHeight="1" x14ac:dyDescent="0.25">
      <c r="V884" s="2"/>
      <c r="W884" s="2"/>
      <c r="X884" s="2"/>
    </row>
    <row r="885" spans="22:24" ht="15.75" customHeight="1" x14ac:dyDescent="0.25">
      <c r="V885" s="2"/>
      <c r="W885" s="2"/>
      <c r="X885" s="2"/>
    </row>
    <row r="886" spans="22:24" ht="15.75" customHeight="1" x14ac:dyDescent="0.25">
      <c r="V886" s="2"/>
      <c r="W886" s="2"/>
      <c r="X886" s="2"/>
    </row>
    <row r="887" spans="22:24" ht="15.75" customHeight="1" x14ac:dyDescent="0.25">
      <c r="V887" s="2"/>
      <c r="W887" s="2"/>
      <c r="X887" s="2"/>
    </row>
    <row r="888" spans="22:24" ht="15.75" customHeight="1" x14ac:dyDescent="0.25">
      <c r="V888" s="2"/>
      <c r="W888" s="2"/>
      <c r="X888" s="2"/>
    </row>
    <row r="889" spans="22:24" ht="15.75" customHeight="1" x14ac:dyDescent="0.25">
      <c r="V889" s="2"/>
      <c r="W889" s="2"/>
      <c r="X889" s="2"/>
    </row>
    <row r="890" spans="22:24" ht="15.75" customHeight="1" x14ac:dyDescent="0.25">
      <c r="V890" s="2"/>
      <c r="W890" s="2"/>
      <c r="X890" s="2"/>
    </row>
    <row r="891" spans="22:24" ht="15.75" customHeight="1" x14ac:dyDescent="0.25">
      <c r="V891" s="2"/>
      <c r="W891" s="2"/>
      <c r="X891" s="2"/>
    </row>
    <row r="892" spans="22:24" ht="15.75" customHeight="1" x14ac:dyDescent="0.25">
      <c r="V892" s="2"/>
      <c r="W892" s="2"/>
      <c r="X892" s="2"/>
    </row>
    <row r="893" spans="22:24" ht="15.75" customHeight="1" x14ac:dyDescent="0.25">
      <c r="V893" s="2"/>
      <c r="W893" s="2"/>
      <c r="X893" s="2"/>
    </row>
    <row r="894" spans="22:24" ht="15.75" customHeight="1" x14ac:dyDescent="0.25">
      <c r="V894" s="2"/>
      <c r="W894" s="2"/>
      <c r="X894" s="2"/>
    </row>
    <row r="895" spans="22:24" ht="15.75" customHeight="1" x14ac:dyDescent="0.25">
      <c r="V895" s="2"/>
      <c r="W895" s="2"/>
      <c r="X895" s="2"/>
    </row>
    <row r="896" spans="22:24" ht="15.75" customHeight="1" x14ac:dyDescent="0.25">
      <c r="V896" s="2"/>
      <c r="W896" s="2"/>
      <c r="X896" s="2"/>
    </row>
    <row r="897" spans="22:24" ht="15.75" customHeight="1" x14ac:dyDescent="0.25">
      <c r="V897" s="2"/>
      <c r="W897" s="2"/>
      <c r="X897" s="2"/>
    </row>
    <row r="898" spans="22:24" ht="15.75" customHeight="1" x14ac:dyDescent="0.25">
      <c r="V898" s="2"/>
      <c r="W898" s="2"/>
      <c r="X898" s="2"/>
    </row>
    <row r="899" spans="22:24" ht="15.75" customHeight="1" x14ac:dyDescent="0.25">
      <c r="V899" s="2"/>
      <c r="W899" s="2"/>
      <c r="X899" s="2"/>
    </row>
    <row r="900" spans="22:24" ht="15.75" customHeight="1" x14ac:dyDescent="0.25">
      <c r="V900" s="2"/>
      <c r="W900" s="2"/>
      <c r="X900" s="2"/>
    </row>
    <row r="901" spans="22:24" ht="15.75" customHeight="1" x14ac:dyDescent="0.25">
      <c r="V901" s="2"/>
      <c r="W901" s="2"/>
      <c r="X901" s="2"/>
    </row>
    <row r="902" spans="22:24" ht="15.75" customHeight="1" x14ac:dyDescent="0.25">
      <c r="V902" s="2"/>
      <c r="W902" s="2"/>
      <c r="X902" s="2"/>
    </row>
    <row r="903" spans="22:24" ht="15.75" customHeight="1" x14ac:dyDescent="0.25">
      <c r="V903" s="2"/>
      <c r="W903" s="2"/>
      <c r="X903" s="2"/>
    </row>
    <row r="904" spans="22:24" ht="15.75" customHeight="1" x14ac:dyDescent="0.25">
      <c r="V904" s="2"/>
      <c r="W904" s="2"/>
      <c r="X904" s="2"/>
    </row>
    <row r="905" spans="22:24" ht="15.75" customHeight="1" x14ac:dyDescent="0.25">
      <c r="V905" s="2"/>
      <c r="W905" s="2"/>
      <c r="X905" s="2"/>
    </row>
    <row r="906" spans="22:24" ht="15.75" customHeight="1" x14ac:dyDescent="0.25">
      <c r="V906" s="2"/>
      <c r="W906" s="2"/>
      <c r="X906" s="2"/>
    </row>
    <row r="907" spans="22:24" ht="15.75" customHeight="1" x14ac:dyDescent="0.25">
      <c r="V907" s="2"/>
      <c r="W907" s="2"/>
      <c r="X907" s="2"/>
    </row>
    <row r="908" spans="22:24" ht="15.75" customHeight="1" x14ac:dyDescent="0.25">
      <c r="V908" s="2"/>
      <c r="W908" s="2"/>
      <c r="X908" s="2"/>
    </row>
    <row r="909" spans="22:24" ht="15.75" customHeight="1" x14ac:dyDescent="0.25">
      <c r="V909" s="2"/>
      <c r="W909" s="2"/>
      <c r="X909" s="2"/>
    </row>
    <row r="910" spans="22:24" ht="15.75" customHeight="1" x14ac:dyDescent="0.25">
      <c r="V910" s="2"/>
      <c r="W910" s="2"/>
      <c r="X910" s="2"/>
    </row>
    <row r="911" spans="22:24" ht="15.75" customHeight="1" x14ac:dyDescent="0.25">
      <c r="V911" s="2"/>
      <c r="W911" s="2"/>
      <c r="X911" s="2"/>
    </row>
    <row r="912" spans="22:24" ht="15.75" customHeight="1" x14ac:dyDescent="0.25">
      <c r="V912" s="2"/>
      <c r="W912" s="2"/>
      <c r="X912" s="2"/>
    </row>
    <row r="913" spans="22:24" ht="15.75" customHeight="1" x14ac:dyDescent="0.25">
      <c r="V913" s="2"/>
      <c r="W913" s="2"/>
      <c r="X913" s="2"/>
    </row>
    <row r="914" spans="22:24" ht="15.75" customHeight="1" x14ac:dyDescent="0.25">
      <c r="V914" s="2"/>
      <c r="W914" s="2"/>
      <c r="X914" s="2"/>
    </row>
    <row r="915" spans="22:24" ht="15.75" customHeight="1" x14ac:dyDescent="0.25">
      <c r="V915" s="2"/>
      <c r="W915" s="2"/>
      <c r="X915" s="2"/>
    </row>
    <row r="916" spans="22:24" ht="15.75" customHeight="1" x14ac:dyDescent="0.25">
      <c r="V916" s="2"/>
      <c r="W916" s="2"/>
      <c r="X916" s="2"/>
    </row>
    <row r="917" spans="22:24" ht="15.75" customHeight="1" x14ac:dyDescent="0.25">
      <c r="V917" s="2"/>
      <c r="W917" s="2"/>
      <c r="X917" s="2"/>
    </row>
    <row r="918" spans="22:24" ht="15.75" customHeight="1" x14ac:dyDescent="0.25">
      <c r="V918" s="2"/>
      <c r="W918" s="2"/>
      <c r="X918" s="2"/>
    </row>
    <row r="919" spans="22:24" ht="15.75" customHeight="1" x14ac:dyDescent="0.25">
      <c r="V919" s="2"/>
      <c r="W919" s="2"/>
      <c r="X919" s="2"/>
    </row>
    <row r="920" spans="22:24" ht="15.75" customHeight="1" x14ac:dyDescent="0.25">
      <c r="V920" s="2"/>
      <c r="W920" s="2"/>
      <c r="X920" s="2"/>
    </row>
    <row r="921" spans="22:24" ht="15.75" customHeight="1" x14ac:dyDescent="0.25">
      <c r="V921" s="2"/>
      <c r="W921" s="2"/>
      <c r="X921" s="2"/>
    </row>
    <row r="922" spans="22:24" ht="15.75" customHeight="1" x14ac:dyDescent="0.25">
      <c r="V922" s="2"/>
      <c r="W922" s="2"/>
      <c r="X922" s="2"/>
    </row>
    <row r="923" spans="22:24" ht="15.75" customHeight="1" x14ac:dyDescent="0.25">
      <c r="V923" s="2"/>
      <c r="W923" s="2"/>
      <c r="X923" s="2"/>
    </row>
    <row r="924" spans="22:24" ht="15.75" customHeight="1" x14ac:dyDescent="0.25">
      <c r="V924" s="2"/>
      <c r="W924" s="2"/>
      <c r="X924" s="2"/>
    </row>
    <row r="925" spans="22:24" ht="15.75" customHeight="1" x14ac:dyDescent="0.25">
      <c r="V925" s="2"/>
      <c r="W925" s="2"/>
      <c r="X925" s="2"/>
    </row>
    <row r="926" spans="22:24" ht="15.75" customHeight="1" x14ac:dyDescent="0.25">
      <c r="V926" s="2"/>
      <c r="W926" s="2"/>
      <c r="X926" s="2"/>
    </row>
    <row r="927" spans="22:24" ht="15.75" customHeight="1" x14ac:dyDescent="0.25">
      <c r="V927" s="2"/>
      <c r="W927" s="2"/>
      <c r="X927" s="2"/>
    </row>
    <row r="928" spans="22:24" ht="15.75" customHeight="1" x14ac:dyDescent="0.25">
      <c r="V928" s="2"/>
      <c r="W928" s="2"/>
      <c r="X928" s="2"/>
    </row>
    <row r="929" spans="22:24" ht="15.75" customHeight="1" x14ac:dyDescent="0.25">
      <c r="V929" s="2"/>
      <c r="W929" s="2"/>
      <c r="X929" s="2"/>
    </row>
    <row r="930" spans="22:24" ht="15.75" customHeight="1" x14ac:dyDescent="0.25">
      <c r="V930" s="2"/>
      <c r="W930" s="2"/>
      <c r="X930" s="2"/>
    </row>
    <row r="931" spans="22:24" ht="15.75" customHeight="1" x14ac:dyDescent="0.25">
      <c r="V931" s="2"/>
      <c r="W931" s="2"/>
      <c r="X931" s="2"/>
    </row>
    <row r="932" spans="22:24" ht="15.75" customHeight="1" x14ac:dyDescent="0.25">
      <c r="V932" s="2"/>
      <c r="W932" s="2"/>
      <c r="X932" s="2"/>
    </row>
    <row r="933" spans="22:24" ht="15.75" customHeight="1" x14ac:dyDescent="0.25">
      <c r="V933" s="2"/>
      <c r="W933" s="2"/>
      <c r="X933" s="2"/>
    </row>
    <row r="934" spans="22:24" ht="15.75" customHeight="1" x14ac:dyDescent="0.25">
      <c r="V934" s="2"/>
      <c r="W934" s="2"/>
      <c r="X934" s="2"/>
    </row>
    <row r="935" spans="22:24" ht="15.75" customHeight="1" x14ac:dyDescent="0.25">
      <c r="V935" s="2"/>
      <c r="W935" s="2"/>
      <c r="X935" s="2"/>
    </row>
    <row r="936" spans="22:24" ht="15.75" customHeight="1" x14ac:dyDescent="0.25">
      <c r="V936" s="2"/>
      <c r="W936" s="2"/>
      <c r="X936" s="2"/>
    </row>
    <row r="937" spans="22:24" ht="15.75" customHeight="1" x14ac:dyDescent="0.25">
      <c r="V937" s="2"/>
      <c r="W937" s="2"/>
      <c r="X937" s="2"/>
    </row>
    <row r="938" spans="22:24" ht="15.75" customHeight="1" x14ac:dyDescent="0.25">
      <c r="V938" s="2"/>
      <c r="W938" s="2"/>
      <c r="X938" s="2"/>
    </row>
    <row r="939" spans="22:24" ht="15.75" customHeight="1" x14ac:dyDescent="0.25">
      <c r="V939" s="2"/>
      <c r="W939" s="2"/>
      <c r="X939" s="2"/>
    </row>
    <row r="940" spans="22:24" ht="15.75" customHeight="1" x14ac:dyDescent="0.25">
      <c r="V940" s="2"/>
      <c r="W940" s="2"/>
      <c r="X940" s="2"/>
    </row>
    <row r="941" spans="22:24" ht="15.75" customHeight="1" x14ac:dyDescent="0.25">
      <c r="V941" s="2"/>
      <c r="W941" s="2"/>
      <c r="X941" s="2"/>
    </row>
    <row r="942" spans="22:24" ht="15.75" customHeight="1" x14ac:dyDescent="0.25">
      <c r="V942" s="2"/>
      <c r="W942" s="2"/>
      <c r="X942" s="2"/>
    </row>
    <row r="943" spans="22:24" ht="15.75" customHeight="1" x14ac:dyDescent="0.25">
      <c r="V943" s="2"/>
      <c r="W943" s="2"/>
      <c r="X943" s="2"/>
    </row>
    <row r="944" spans="22:24" ht="15.75" customHeight="1" x14ac:dyDescent="0.25">
      <c r="V944" s="2"/>
      <c r="W944" s="2"/>
      <c r="X944" s="2"/>
    </row>
    <row r="945" spans="22:24" ht="15.75" customHeight="1" x14ac:dyDescent="0.25">
      <c r="V945" s="2"/>
      <c r="W945" s="2"/>
      <c r="X945" s="2"/>
    </row>
    <row r="946" spans="22:24" ht="15.75" customHeight="1" x14ac:dyDescent="0.25">
      <c r="V946" s="2"/>
      <c r="W946" s="2"/>
      <c r="X946" s="2"/>
    </row>
    <row r="947" spans="22:24" ht="15.75" customHeight="1" x14ac:dyDescent="0.25">
      <c r="V947" s="2"/>
      <c r="W947" s="2"/>
      <c r="X947" s="2"/>
    </row>
    <row r="948" spans="22:24" ht="15.75" customHeight="1" x14ac:dyDescent="0.25">
      <c r="V948" s="2"/>
      <c r="W948" s="2"/>
      <c r="X948" s="2"/>
    </row>
    <row r="949" spans="22:24" ht="15.75" customHeight="1" x14ac:dyDescent="0.25">
      <c r="V949" s="2"/>
      <c r="W949" s="2"/>
      <c r="X949" s="2"/>
    </row>
    <row r="950" spans="22:24" ht="15.75" customHeight="1" x14ac:dyDescent="0.25">
      <c r="V950" s="2"/>
      <c r="W950" s="2"/>
      <c r="X950" s="2"/>
    </row>
    <row r="951" spans="22:24" ht="15.75" customHeight="1" x14ac:dyDescent="0.25">
      <c r="V951" s="2"/>
      <c r="W951" s="2"/>
      <c r="X951" s="2"/>
    </row>
    <row r="952" spans="22:24" ht="15.75" customHeight="1" x14ac:dyDescent="0.25">
      <c r="V952" s="2"/>
      <c r="W952" s="2"/>
      <c r="X952" s="2"/>
    </row>
    <row r="953" spans="22:24" ht="15.75" customHeight="1" x14ac:dyDescent="0.25">
      <c r="V953" s="2"/>
      <c r="W953" s="2"/>
      <c r="X953" s="2"/>
    </row>
    <row r="954" spans="22:24" ht="15.75" customHeight="1" x14ac:dyDescent="0.25">
      <c r="V954" s="2"/>
      <c r="W954" s="2"/>
      <c r="X954" s="2"/>
    </row>
    <row r="955" spans="22:24" ht="15.75" customHeight="1" x14ac:dyDescent="0.25">
      <c r="V955" s="2"/>
      <c r="W955" s="2"/>
      <c r="X955" s="2"/>
    </row>
    <row r="956" spans="22:24" ht="15.75" customHeight="1" x14ac:dyDescent="0.25">
      <c r="V956" s="2"/>
      <c r="W956" s="2"/>
      <c r="X956" s="2"/>
    </row>
    <row r="957" spans="22:24" ht="15.75" customHeight="1" x14ac:dyDescent="0.25">
      <c r="V957" s="2"/>
      <c r="W957" s="2"/>
      <c r="X957" s="2"/>
    </row>
    <row r="958" spans="22:24" ht="15.75" customHeight="1" x14ac:dyDescent="0.25">
      <c r="V958" s="2"/>
      <c r="W958" s="2"/>
      <c r="X958" s="2"/>
    </row>
    <row r="959" spans="22:24" ht="15.75" customHeight="1" x14ac:dyDescent="0.25">
      <c r="V959" s="2"/>
      <c r="W959" s="2"/>
      <c r="X959" s="2"/>
    </row>
    <row r="960" spans="22:24" ht="15.75" customHeight="1" x14ac:dyDescent="0.25">
      <c r="V960" s="2"/>
      <c r="W960" s="2"/>
      <c r="X960" s="2"/>
    </row>
    <row r="961" spans="22:24" ht="15.75" customHeight="1" x14ac:dyDescent="0.25">
      <c r="V961" s="2"/>
      <c r="W961" s="2"/>
      <c r="X961" s="2"/>
    </row>
    <row r="962" spans="22:24" ht="15.75" customHeight="1" x14ac:dyDescent="0.25">
      <c r="V962" s="2"/>
      <c r="W962" s="2"/>
      <c r="X962" s="2"/>
    </row>
    <row r="963" spans="22:24" ht="15.75" customHeight="1" x14ac:dyDescent="0.25">
      <c r="V963" s="2"/>
      <c r="W963" s="2"/>
      <c r="X963" s="2"/>
    </row>
    <row r="964" spans="22:24" ht="15.75" customHeight="1" x14ac:dyDescent="0.25">
      <c r="V964" s="2"/>
      <c r="W964" s="2"/>
      <c r="X964" s="2"/>
    </row>
    <row r="965" spans="22:24" ht="15.75" customHeight="1" x14ac:dyDescent="0.25">
      <c r="V965" s="2"/>
      <c r="W965" s="2"/>
      <c r="X965" s="2"/>
    </row>
    <row r="966" spans="22:24" ht="15.75" customHeight="1" x14ac:dyDescent="0.25">
      <c r="V966" s="2"/>
      <c r="W966" s="2"/>
      <c r="X966" s="2"/>
    </row>
    <row r="967" spans="22:24" ht="15.75" customHeight="1" x14ac:dyDescent="0.25">
      <c r="V967" s="2"/>
      <c r="W967" s="2"/>
      <c r="X967" s="2"/>
    </row>
    <row r="968" spans="22:24" ht="15.75" customHeight="1" x14ac:dyDescent="0.25">
      <c r="V968" s="2"/>
      <c r="W968" s="2"/>
      <c r="X968" s="2"/>
    </row>
    <row r="969" spans="22:24" ht="15.75" customHeight="1" x14ac:dyDescent="0.25">
      <c r="V969" s="2"/>
      <c r="W969" s="2"/>
      <c r="X969" s="2"/>
    </row>
    <row r="970" spans="22:24" ht="15.75" customHeight="1" x14ac:dyDescent="0.25">
      <c r="V970" s="2"/>
      <c r="W970" s="2"/>
      <c r="X970" s="2"/>
    </row>
    <row r="971" spans="22:24" ht="15.75" customHeight="1" x14ac:dyDescent="0.25">
      <c r="V971" s="2"/>
      <c r="W971" s="2"/>
      <c r="X971" s="2"/>
    </row>
    <row r="972" spans="22:24" ht="15.75" customHeight="1" x14ac:dyDescent="0.25">
      <c r="V972" s="2"/>
      <c r="W972" s="2"/>
      <c r="X972" s="2"/>
    </row>
    <row r="973" spans="22:24" ht="15.75" customHeight="1" x14ac:dyDescent="0.25">
      <c r="V973" s="2"/>
      <c r="W973" s="2"/>
      <c r="X973" s="2"/>
    </row>
    <row r="974" spans="22:24" ht="15.75" customHeight="1" x14ac:dyDescent="0.25">
      <c r="V974" s="2"/>
      <c r="W974" s="2"/>
      <c r="X974" s="2"/>
    </row>
    <row r="975" spans="22:24" ht="15.75" customHeight="1" x14ac:dyDescent="0.25">
      <c r="V975" s="2"/>
      <c r="W975" s="2"/>
      <c r="X975" s="2"/>
    </row>
    <row r="976" spans="22:24" ht="15.75" customHeight="1" x14ac:dyDescent="0.25">
      <c r="V976" s="2"/>
      <c r="W976" s="2"/>
      <c r="X976" s="2"/>
    </row>
    <row r="977" spans="22:24" ht="15.75" customHeight="1" x14ac:dyDescent="0.25">
      <c r="V977" s="2"/>
      <c r="W977" s="2"/>
      <c r="X977" s="2"/>
    </row>
    <row r="978" spans="22:24" ht="15.75" customHeight="1" x14ac:dyDescent="0.25">
      <c r="V978" s="2"/>
      <c r="W978" s="2"/>
      <c r="X978" s="2"/>
    </row>
    <row r="979" spans="22:24" ht="15.75" customHeight="1" x14ac:dyDescent="0.25">
      <c r="V979" s="2"/>
      <c r="W979" s="2"/>
      <c r="X979" s="2"/>
    </row>
    <row r="980" spans="22:24" ht="15.75" customHeight="1" x14ac:dyDescent="0.25">
      <c r="V980" s="2"/>
      <c r="W980" s="2"/>
      <c r="X980" s="2"/>
    </row>
    <row r="981" spans="22:24" ht="15.75" customHeight="1" x14ac:dyDescent="0.25">
      <c r="V981" s="2"/>
      <c r="W981" s="2"/>
      <c r="X981" s="2"/>
    </row>
    <row r="982" spans="22:24" ht="15.75" customHeight="1" x14ac:dyDescent="0.25">
      <c r="V982" s="2"/>
      <c r="W982" s="2"/>
      <c r="X982" s="2"/>
    </row>
    <row r="983" spans="22:24" ht="15.75" customHeight="1" x14ac:dyDescent="0.25">
      <c r="V983" s="2"/>
      <c r="W983" s="2"/>
      <c r="X983" s="2"/>
    </row>
    <row r="984" spans="22:24" ht="15.75" customHeight="1" x14ac:dyDescent="0.25">
      <c r="V984" s="2"/>
      <c r="W984" s="2"/>
      <c r="X984" s="2"/>
    </row>
    <row r="985" spans="22:24" ht="15.75" customHeight="1" x14ac:dyDescent="0.25">
      <c r="V985" s="2"/>
      <c r="W985" s="2"/>
      <c r="X985" s="2"/>
    </row>
    <row r="986" spans="22:24" ht="15.75" customHeight="1" x14ac:dyDescent="0.25">
      <c r="V986" s="2"/>
      <c r="W986" s="2"/>
      <c r="X986" s="2"/>
    </row>
    <row r="987" spans="22:24" ht="15.75" customHeight="1" x14ac:dyDescent="0.25">
      <c r="V987" s="2"/>
      <c r="W987" s="2"/>
      <c r="X987" s="2"/>
    </row>
    <row r="988" spans="22:24" ht="15.75" customHeight="1" x14ac:dyDescent="0.25">
      <c r="V988" s="2"/>
      <c r="W988" s="2"/>
      <c r="X988" s="2"/>
    </row>
    <row r="989" spans="22:24" ht="15.75" customHeight="1" x14ac:dyDescent="0.25">
      <c r="V989" s="2"/>
      <c r="W989" s="2"/>
      <c r="X989" s="2"/>
    </row>
    <row r="990" spans="22:24" ht="15.75" customHeight="1" x14ac:dyDescent="0.25">
      <c r="V990" s="2"/>
      <c r="W990" s="2"/>
      <c r="X990" s="2"/>
    </row>
    <row r="991" spans="22:24" ht="15.75" customHeight="1" x14ac:dyDescent="0.25">
      <c r="V991" s="2"/>
      <c r="W991" s="2"/>
      <c r="X991" s="2"/>
    </row>
    <row r="992" spans="22:24" ht="15.75" customHeight="1" x14ac:dyDescent="0.25">
      <c r="V992" s="2"/>
      <c r="W992" s="2"/>
      <c r="X992" s="2"/>
    </row>
    <row r="993" spans="22:24" ht="15.75" customHeight="1" x14ac:dyDescent="0.25">
      <c r="V993" s="2"/>
      <c r="W993" s="2"/>
      <c r="X993" s="2"/>
    </row>
    <row r="994" spans="22:24" ht="15.75" customHeight="1" x14ac:dyDescent="0.25">
      <c r="V994" s="2"/>
      <c r="W994" s="2"/>
      <c r="X994" s="2"/>
    </row>
    <row r="995" spans="22:24" ht="15.75" customHeight="1" x14ac:dyDescent="0.25">
      <c r="V995" s="2"/>
      <c r="W995" s="2"/>
      <c r="X995" s="2"/>
    </row>
    <row r="996" spans="22:24" ht="15.75" customHeight="1" x14ac:dyDescent="0.25">
      <c r="V996" s="2"/>
      <c r="W996" s="2"/>
      <c r="X996" s="2"/>
    </row>
    <row r="997" spans="22:24" ht="15.75" customHeight="1" x14ac:dyDescent="0.25">
      <c r="V997" s="2"/>
      <c r="W997" s="2"/>
      <c r="X997" s="2"/>
    </row>
  </sheetData>
  <mergeCells count="45">
    <mergeCell ref="F64:H64"/>
    <mergeCell ref="O64:R64"/>
    <mergeCell ref="I66:K66"/>
    <mergeCell ref="L66:N66"/>
    <mergeCell ref="F67:H67"/>
    <mergeCell ref="I67:K67"/>
    <mergeCell ref="L67:N67"/>
    <mergeCell ref="O67:R67"/>
    <mergeCell ref="I64:K64"/>
    <mergeCell ref="L64:N64"/>
    <mergeCell ref="F65:H65"/>
    <mergeCell ref="I65:K65"/>
    <mergeCell ref="L65:N65"/>
    <mergeCell ref="O65:R65"/>
    <mergeCell ref="F66:H66"/>
    <mergeCell ref="O66:R66"/>
    <mergeCell ref="F62:H62"/>
    <mergeCell ref="O62:R62"/>
    <mergeCell ref="I62:K62"/>
    <mergeCell ref="L62:N62"/>
    <mergeCell ref="F63:H63"/>
    <mergeCell ref="I63:K63"/>
    <mergeCell ref="L63:N63"/>
    <mergeCell ref="O63:R63"/>
    <mergeCell ref="F60:H60"/>
    <mergeCell ref="O60:R60"/>
    <mergeCell ref="I60:K60"/>
    <mergeCell ref="L60:N60"/>
    <mergeCell ref="F61:H61"/>
    <mergeCell ref="I61:K61"/>
    <mergeCell ref="L61:N61"/>
    <mergeCell ref="O61:R61"/>
    <mergeCell ref="D20:V20"/>
    <mergeCell ref="D29:V29"/>
    <mergeCell ref="D37:V37"/>
    <mergeCell ref="D52:V52"/>
    <mergeCell ref="F59:H59"/>
    <mergeCell ref="I59:K59"/>
    <mergeCell ref="L59:N59"/>
    <mergeCell ref="O59:R59"/>
    <mergeCell ref="A1:Z1"/>
    <mergeCell ref="A2:Z2"/>
    <mergeCell ref="C11:W11"/>
    <mergeCell ref="D15:V15"/>
    <mergeCell ref="D18:V18"/>
  </mergeCells>
  <pageMargins left="0.70866141732283472" right="0.70866141732283472" top="0.74803149606299213" bottom="0.74803149606299213"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649"/>
  <sheetViews>
    <sheetView showGridLines="0" tabSelected="1" topLeftCell="A49" workbookViewId="0">
      <selection activeCell="AA82" sqref="AA82"/>
    </sheetView>
  </sheetViews>
  <sheetFormatPr baseColWidth="10" defaultColWidth="12.625" defaultRowHeight="15" customHeight="1" x14ac:dyDescent="0.2"/>
  <cols>
    <col min="1" max="1" width="1.75" customWidth="1"/>
    <col min="2" max="2" width="3.75" customWidth="1"/>
    <col min="3" max="10" width="3.25" customWidth="1"/>
    <col min="11" max="18" width="4.25" customWidth="1"/>
    <col min="19" max="19" width="9.25" customWidth="1"/>
    <col min="20" max="20" width="12.375" customWidth="1"/>
    <col min="21" max="21" width="13.5" customWidth="1"/>
    <col min="22" max="22" width="12" customWidth="1"/>
    <col min="23" max="23" width="17.5" customWidth="1"/>
    <col min="24" max="24" width="2.375" customWidth="1"/>
    <col min="25" max="25" width="1.75" customWidth="1"/>
    <col min="26" max="26" width="11.125" customWidth="1"/>
    <col min="27" max="27" width="23.125" customWidth="1"/>
    <col min="28" max="36" width="11.75" customWidth="1"/>
  </cols>
  <sheetData>
    <row r="1" spans="1:36" x14ac:dyDescent="0.25">
      <c r="Q1" s="1" t="s">
        <v>49</v>
      </c>
      <c r="Z1" s="15"/>
      <c r="AA1" s="15"/>
      <c r="AB1" s="15"/>
      <c r="AC1" s="15"/>
      <c r="AD1" s="15"/>
      <c r="AE1" s="15"/>
      <c r="AF1" s="15"/>
      <c r="AG1" s="15"/>
      <c r="AH1" s="15"/>
      <c r="AI1" s="15"/>
      <c r="AJ1" s="15"/>
    </row>
    <row r="2" spans="1:36" ht="26.25" x14ac:dyDescent="0.4">
      <c r="A2" s="1" t="s">
        <v>4</v>
      </c>
      <c r="B2" s="16"/>
      <c r="C2" s="17"/>
      <c r="W2" s="44"/>
      <c r="Z2" s="15"/>
      <c r="AA2" s="15"/>
      <c r="AB2" s="15"/>
      <c r="AC2" s="15"/>
      <c r="AD2" s="15"/>
      <c r="AE2" s="15"/>
      <c r="AF2" s="15"/>
      <c r="AG2" s="15"/>
      <c r="AH2" s="15"/>
      <c r="AI2" s="15"/>
    </row>
    <row r="3" spans="1:36" x14ac:dyDescent="0.25">
      <c r="Z3" s="15"/>
      <c r="AB3" s="15"/>
      <c r="AC3" s="15"/>
      <c r="AD3" s="15"/>
      <c r="AE3" s="15"/>
      <c r="AF3" s="15"/>
      <c r="AG3" s="15"/>
      <c r="AH3" s="15"/>
      <c r="AI3" s="15"/>
    </row>
    <row r="4" spans="1:36" x14ac:dyDescent="0.25">
      <c r="B4" s="63" t="s">
        <v>24</v>
      </c>
      <c r="C4" s="64" t="s">
        <v>80</v>
      </c>
      <c r="D4" s="65"/>
      <c r="E4" s="65"/>
      <c r="F4" s="65"/>
      <c r="G4" s="65"/>
      <c r="H4" s="65"/>
      <c r="I4" s="65"/>
      <c r="J4" s="65"/>
      <c r="K4" s="65"/>
      <c r="L4" s="65"/>
      <c r="M4" s="65"/>
      <c r="N4" s="65"/>
      <c r="O4" s="65"/>
      <c r="P4" s="65"/>
      <c r="Q4" s="65"/>
      <c r="R4" s="65"/>
      <c r="S4" s="65"/>
      <c r="T4" s="65"/>
      <c r="U4" s="65"/>
      <c r="V4" s="65"/>
      <c r="W4" s="66"/>
      <c r="Z4" s="15"/>
      <c r="AA4" s="70" t="s">
        <v>96</v>
      </c>
      <c r="AB4" s="43"/>
      <c r="AC4" s="43"/>
      <c r="AD4" s="43"/>
      <c r="AE4" s="43"/>
      <c r="AF4" s="43"/>
      <c r="AG4" s="15"/>
      <c r="AH4" s="15"/>
      <c r="AI4" s="15"/>
    </row>
    <row r="5" spans="1:36" s="44" customFormat="1" x14ac:dyDescent="0.25">
      <c r="W5" s="2"/>
      <c r="Z5" s="40"/>
      <c r="AA5" s="40"/>
      <c r="AB5" s="40"/>
      <c r="AC5" s="40"/>
      <c r="AD5" s="40"/>
      <c r="AE5" s="40"/>
      <c r="AF5" s="40"/>
      <c r="AG5" s="40"/>
      <c r="AH5" s="40"/>
      <c r="AI5" s="40"/>
    </row>
    <row r="6" spans="1:36" s="44" customFormat="1" x14ac:dyDescent="0.25">
      <c r="C6" s="62" t="s">
        <v>89</v>
      </c>
      <c r="D6" s="62"/>
      <c r="E6" s="62"/>
      <c r="F6" s="62"/>
      <c r="G6" s="62"/>
      <c r="H6" s="62"/>
      <c r="I6" s="62"/>
      <c r="J6" s="62"/>
      <c r="K6" s="62"/>
      <c r="L6" s="62"/>
      <c r="M6" s="62"/>
      <c r="N6" s="62"/>
      <c r="O6" s="62"/>
      <c r="P6" s="62"/>
      <c r="Q6" s="62"/>
      <c r="R6" s="62"/>
      <c r="S6" s="62"/>
      <c r="T6" s="62"/>
      <c r="U6" s="62"/>
      <c r="V6" s="62"/>
      <c r="W6" s="62"/>
      <c r="Z6" s="40"/>
      <c r="AA6" s="40"/>
      <c r="AB6" s="40"/>
      <c r="AC6" s="40"/>
      <c r="AD6" s="40"/>
      <c r="AE6" s="40"/>
      <c r="AF6" s="40"/>
      <c r="AG6" s="40"/>
      <c r="AH6" s="40"/>
      <c r="AI6" s="40"/>
    </row>
    <row r="7" spans="1:36" s="44" customFormat="1" x14ac:dyDescent="0.25">
      <c r="C7" s="62"/>
      <c r="D7" s="62"/>
      <c r="E7" s="62"/>
      <c r="F7" s="62"/>
      <c r="G7" s="62"/>
      <c r="H7" s="62"/>
      <c r="I7" s="62"/>
      <c r="J7" s="62"/>
      <c r="K7" s="62"/>
      <c r="L7" s="62"/>
      <c r="M7" s="62"/>
      <c r="N7" s="62"/>
      <c r="O7" s="62"/>
      <c r="P7" s="62"/>
      <c r="Q7" s="62"/>
      <c r="R7" s="62"/>
      <c r="S7" s="62"/>
      <c r="T7" s="62"/>
      <c r="U7" s="62"/>
      <c r="V7" s="62"/>
      <c r="W7" s="62"/>
      <c r="Z7" s="40"/>
      <c r="AA7" s="40"/>
      <c r="AB7" s="40"/>
      <c r="AC7" s="40"/>
      <c r="AD7" s="40"/>
      <c r="AE7" s="40"/>
      <c r="AF7" s="40"/>
      <c r="AG7" s="40"/>
      <c r="AH7" s="40"/>
      <c r="AI7" s="40"/>
    </row>
    <row r="8" spans="1:36" s="44" customFormat="1" x14ac:dyDescent="0.25">
      <c r="C8" s="62"/>
      <c r="D8" s="62"/>
      <c r="E8" s="62"/>
      <c r="F8" s="62"/>
      <c r="G8" s="62"/>
      <c r="H8" s="62"/>
      <c r="I8" s="62"/>
      <c r="J8" s="62"/>
      <c r="K8" s="62"/>
      <c r="L8" s="62"/>
      <c r="M8" s="62"/>
      <c r="N8" s="62"/>
      <c r="O8" s="62"/>
      <c r="P8" s="62"/>
      <c r="Q8" s="62"/>
      <c r="R8" s="62"/>
      <c r="S8" s="62"/>
      <c r="T8" s="62"/>
      <c r="U8" s="62"/>
      <c r="V8" s="62"/>
      <c r="W8" s="62"/>
      <c r="Z8" s="40"/>
      <c r="AA8" s="40"/>
      <c r="AB8" s="40"/>
      <c r="AC8" s="40"/>
      <c r="AD8" s="40"/>
      <c r="AE8" s="40"/>
      <c r="AF8" s="40"/>
      <c r="AG8" s="40"/>
      <c r="AH8" s="40"/>
      <c r="AI8" s="40"/>
    </row>
    <row r="9" spans="1:36" s="44" customFormat="1" x14ac:dyDescent="0.25">
      <c r="C9" s="62"/>
      <c r="D9" s="62"/>
      <c r="E9" s="62"/>
      <c r="F9" s="62"/>
      <c r="G9" s="62"/>
      <c r="H9" s="62"/>
      <c r="I9" s="62"/>
      <c r="J9" s="62"/>
      <c r="K9" s="62"/>
      <c r="L9" s="62"/>
      <c r="M9" s="62"/>
      <c r="N9" s="62"/>
      <c r="O9" s="62"/>
      <c r="P9" s="62"/>
      <c r="Q9" s="62"/>
      <c r="R9" s="62"/>
      <c r="S9" s="62"/>
      <c r="T9" s="62"/>
      <c r="U9" s="62"/>
      <c r="V9" s="62"/>
      <c r="W9" s="62"/>
      <c r="Z9" s="40"/>
      <c r="AA9" s="40"/>
      <c r="AB9" s="40"/>
      <c r="AC9" s="40"/>
      <c r="AD9" s="40"/>
      <c r="AE9" s="40"/>
      <c r="AF9" s="40"/>
      <c r="AG9" s="40"/>
      <c r="AH9" s="40"/>
      <c r="AI9" s="40"/>
    </row>
    <row r="10" spans="1:36" s="44" customFormat="1" x14ac:dyDescent="0.25">
      <c r="C10" s="62"/>
      <c r="D10" s="62"/>
      <c r="E10" s="62"/>
      <c r="F10" s="62"/>
      <c r="G10" s="62"/>
      <c r="H10" s="62"/>
      <c r="I10" s="62"/>
      <c r="J10" s="62"/>
      <c r="K10" s="62"/>
      <c r="L10" s="62"/>
      <c r="M10" s="62"/>
      <c r="N10" s="62"/>
      <c r="O10" s="62"/>
      <c r="P10" s="62"/>
      <c r="Q10" s="62"/>
      <c r="R10" s="62"/>
      <c r="S10" s="62"/>
      <c r="T10" s="62"/>
      <c r="U10" s="62"/>
      <c r="V10" s="62"/>
      <c r="W10" s="62"/>
      <c r="Z10" s="40"/>
      <c r="AA10" s="40"/>
      <c r="AB10" s="40"/>
      <c r="AC10" s="40"/>
      <c r="AD10" s="40"/>
      <c r="AE10" s="40"/>
      <c r="AF10" s="40"/>
      <c r="AG10" s="40"/>
      <c r="AH10" s="40"/>
      <c r="AI10" s="40"/>
    </row>
    <row r="11" spans="1:36" s="44" customFormat="1" x14ac:dyDescent="0.25">
      <c r="C11" s="62"/>
      <c r="D11" s="62"/>
      <c r="E11" s="62"/>
      <c r="F11" s="62"/>
      <c r="G11" s="62"/>
      <c r="H11" s="62"/>
      <c r="I11" s="62"/>
      <c r="J11" s="62"/>
      <c r="K11" s="62"/>
      <c r="L11" s="62"/>
      <c r="M11" s="62"/>
      <c r="N11" s="62"/>
      <c r="O11" s="62"/>
      <c r="P11" s="62"/>
      <c r="Q11" s="62"/>
      <c r="R11" s="62"/>
      <c r="S11" s="62"/>
      <c r="T11" s="62"/>
      <c r="U11" s="62"/>
      <c r="V11" s="62"/>
      <c r="W11" s="62"/>
      <c r="Z11" s="40"/>
      <c r="AA11" s="40"/>
      <c r="AB11" s="40"/>
      <c r="AC11" s="40"/>
      <c r="AD11" s="40"/>
      <c r="AE11" s="40"/>
      <c r="AF11" s="40"/>
      <c r="AG11" s="40"/>
      <c r="AH11" s="40"/>
      <c r="AI11" s="40"/>
    </row>
    <row r="12" spans="1:36" s="44" customFormat="1" x14ac:dyDescent="0.25">
      <c r="C12" s="62"/>
      <c r="D12" s="62"/>
      <c r="E12" s="62"/>
      <c r="F12" s="62"/>
      <c r="G12" s="62"/>
      <c r="H12" s="62"/>
      <c r="I12" s="62"/>
      <c r="J12" s="62"/>
      <c r="K12" s="62"/>
      <c r="L12" s="62"/>
      <c r="M12" s="62"/>
      <c r="N12" s="62"/>
      <c r="O12" s="62"/>
      <c r="P12" s="62"/>
      <c r="Q12" s="62"/>
      <c r="R12" s="62"/>
      <c r="S12" s="62"/>
      <c r="T12" s="62"/>
      <c r="U12" s="62"/>
      <c r="V12" s="62"/>
      <c r="W12" s="62"/>
      <c r="Z12" s="40"/>
      <c r="AA12" s="40"/>
      <c r="AB12" s="40"/>
      <c r="AC12" s="40"/>
      <c r="AD12" s="40"/>
      <c r="AE12" s="40"/>
      <c r="AF12" s="40"/>
      <c r="AG12" s="40"/>
      <c r="AH12" s="40"/>
      <c r="AI12" s="40"/>
    </row>
    <row r="13" spans="1:36" s="44" customFormat="1" x14ac:dyDescent="0.25">
      <c r="C13" s="62"/>
      <c r="D13" s="62"/>
      <c r="E13" s="62"/>
      <c r="F13" s="62"/>
      <c r="G13" s="62"/>
      <c r="H13" s="62"/>
      <c r="I13" s="62"/>
      <c r="J13" s="62"/>
      <c r="K13" s="62"/>
      <c r="L13" s="62"/>
      <c r="M13" s="62"/>
      <c r="N13" s="62"/>
      <c r="O13" s="62"/>
      <c r="P13" s="62"/>
      <c r="Q13" s="62"/>
      <c r="R13" s="62"/>
      <c r="S13" s="62"/>
      <c r="T13" s="62"/>
      <c r="U13" s="62"/>
      <c r="V13" s="62"/>
      <c r="W13" s="62"/>
      <c r="Z13" s="40"/>
      <c r="AA13" s="40"/>
      <c r="AB13" s="40"/>
      <c r="AC13" s="40"/>
      <c r="AD13" s="40"/>
      <c r="AE13" s="40"/>
      <c r="AF13" s="40"/>
      <c r="AG13" s="40"/>
      <c r="AH13" s="40"/>
      <c r="AI13" s="40"/>
    </row>
    <row r="14" spans="1:36" s="44" customFormat="1" x14ac:dyDescent="0.25">
      <c r="W14" s="2"/>
      <c r="Z14" s="40"/>
      <c r="AA14" s="40"/>
      <c r="AB14" s="40"/>
      <c r="AC14" s="40"/>
      <c r="AD14" s="40"/>
      <c r="AE14" s="40"/>
      <c r="AF14" s="40"/>
      <c r="AG14" s="40"/>
      <c r="AH14" s="40"/>
      <c r="AI14" s="40"/>
    </row>
    <row r="15" spans="1:36" x14ac:dyDescent="0.25">
      <c r="B15" s="63" t="s">
        <v>25</v>
      </c>
      <c r="C15" s="64" t="s">
        <v>79</v>
      </c>
      <c r="D15" s="65"/>
      <c r="E15" s="65"/>
      <c r="F15" s="65"/>
      <c r="G15" s="65"/>
      <c r="H15" s="65"/>
      <c r="I15" s="65"/>
      <c r="J15" s="65"/>
      <c r="K15" s="65"/>
      <c r="L15" s="65"/>
      <c r="M15" s="65"/>
      <c r="N15" s="65"/>
      <c r="O15" s="65"/>
      <c r="P15" s="65"/>
      <c r="Q15" s="65"/>
      <c r="R15" s="65"/>
      <c r="S15" s="65"/>
      <c r="T15" s="65"/>
      <c r="U15" s="65"/>
      <c r="V15" s="65"/>
      <c r="W15" s="65"/>
      <c r="Z15" s="15"/>
      <c r="AA15" s="15"/>
      <c r="AB15" s="15"/>
      <c r="AC15" s="15"/>
      <c r="AD15" s="15"/>
      <c r="AE15" s="15"/>
      <c r="AF15" s="15"/>
      <c r="AG15" s="15"/>
      <c r="AH15" s="15"/>
      <c r="AI15" s="15"/>
    </row>
    <row r="16" spans="1:36" x14ac:dyDescent="0.25">
      <c r="W16" s="2"/>
      <c r="Z16" s="15"/>
      <c r="AA16" s="15"/>
      <c r="AB16" s="15"/>
      <c r="AC16" s="15"/>
      <c r="AD16" s="15"/>
      <c r="AE16" s="15"/>
      <c r="AF16" s="15"/>
      <c r="AG16" s="15"/>
      <c r="AH16" s="15"/>
      <c r="AI16" s="15"/>
      <c r="AJ16" s="2"/>
    </row>
    <row r="17" spans="2:36" x14ac:dyDescent="0.25">
      <c r="B17">
        <v>1</v>
      </c>
      <c r="C17" s="1" t="s">
        <v>32</v>
      </c>
      <c r="U17" s="2"/>
      <c r="V17" s="2"/>
      <c r="W17" s="2">
        <v>0</v>
      </c>
      <c r="Z17" s="15"/>
      <c r="AA17" s="1" t="s">
        <v>97</v>
      </c>
      <c r="AB17" s="15"/>
      <c r="AC17" s="15"/>
      <c r="AD17" s="15"/>
      <c r="AE17" s="15"/>
      <c r="AF17" s="15"/>
      <c r="AG17" s="15"/>
      <c r="AH17" s="15"/>
      <c r="AI17" s="15"/>
      <c r="AJ17" s="15"/>
    </row>
    <row r="18" spans="2:36" x14ac:dyDescent="0.25">
      <c r="B18">
        <v>2</v>
      </c>
      <c r="C18" s="1" t="s">
        <v>34</v>
      </c>
      <c r="U18" s="2"/>
      <c r="V18" s="2"/>
      <c r="W18" s="2">
        <f>+Ejemplo!X18</f>
        <v>23560800</v>
      </c>
      <c r="Z18" s="15"/>
      <c r="AA18" s="15" t="s">
        <v>50</v>
      </c>
      <c r="AB18" s="15"/>
      <c r="AC18" s="15"/>
      <c r="AD18" s="15"/>
      <c r="AE18" s="15"/>
      <c r="AF18" s="15"/>
      <c r="AG18" s="15"/>
      <c r="AH18" s="15"/>
      <c r="AI18" s="15"/>
      <c r="AJ18" s="15"/>
    </row>
    <row r="19" spans="2:36" x14ac:dyDescent="0.25">
      <c r="B19">
        <v>3</v>
      </c>
      <c r="C19" s="1" t="s">
        <v>51</v>
      </c>
      <c r="U19" s="2"/>
      <c r="V19" s="19"/>
      <c r="W19" s="20">
        <f>+U20+U21</f>
        <v>27000000</v>
      </c>
      <c r="Z19" s="15"/>
      <c r="AA19" s="15" t="s">
        <v>52</v>
      </c>
      <c r="AB19" s="15"/>
      <c r="AC19" s="15"/>
      <c r="AD19" s="15"/>
      <c r="AE19" s="15"/>
      <c r="AF19" s="15"/>
      <c r="AG19" s="15"/>
      <c r="AH19" s="15"/>
      <c r="AI19" s="15"/>
      <c r="AJ19" s="15"/>
    </row>
    <row r="20" spans="2:36" x14ac:dyDescent="0.25">
      <c r="D20" s="1" t="str">
        <f>+Ejemplo!D23</f>
        <v>Parte del dividendo imputado al RAI</v>
      </c>
      <c r="U20" s="2">
        <f>+Ejemplo!X23</f>
        <v>25000000</v>
      </c>
      <c r="V20" s="19"/>
      <c r="W20" s="20"/>
      <c r="Z20" s="15"/>
      <c r="AA20" s="15" t="s">
        <v>53</v>
      </c>
      <c r="AB20" s="15"/>
      <c r="AC20" s="15"/>
      <c r="AD20" s="15"/>
      <c r="AE20" s="15"/>
      <c r="AF20" s="15"/>
      <c r="AG20" s="15"/>
      <c r="AH20" s="15"/>
      <c r="AI20" s="15"/>
      <c r="AJ20" s="15"/>
    </row>
    <row r="21" spans="2:36" x14ac:dyDescent="0.25">
      <c r="D21" s="1" t="str">
        <f>+Ejemplo!D24</f>
        <v>Parte del dividendo imputado a DDAN</v>
      </c>
      <c r="U21" s="2">
        <f>+Ejemplo!X24</f>
        <v>2000000</v>
      </c>
      <c r="V21" s="19"/>
      <c r="W21" s="20"/>
      <c r="Z21" s="15"/>
      <c r="AA21" s="15" t="s">
        <v>53</v>
      </c>
      <c r="AB21" s="15"/>
      <c r="AC21" s="15"/>
      <c r="AD21" s="15"/>
      <c r="AE21" s="15"/>
      <c r="AF21" s="15"/>
      <c r="AG21" s="15"/>
      <c r="AH21" s="15"/>
      <c r="AI21" s="15"/>
      <c r="AJ21" s="15"/>
    </row>
    <row r="22" spans="2:36" x14ac:dyDescent="0.25">
      <c r="D22" s="1" t="str">
        <f>+Ejemplo!D25</f>
        <v>Parte del dividendo imputado a REX, ingresos no renta</v>
      </c>
      <c r="U22" s="2">
        <f>+Ejemplo!X25</f>
        <v>3000000</v>
      </c>
      <c r="V22" s="19"/>
      <c r="W22" s="20"/>
      <c r="Z22" s="15"/>
      <c r="AA22" s="15" t="s">
        <v>53</v>
      </c>
      <c r="AB22" s="15"/>
      <c r="AC22" s="15"/>
      <c r="AD22" s="15"/>
      <c r="AE22" s="15"/>
      <c r="AF22" s="15"/>
      <c r="AG22" s="15"/>
      <c r="AH22" s="15"/>
      <c r="AI22" s="15"/>
      <c r="AJ22" s="15"/>
    </row>
    <row r="23" spans="2:36" x14ac:dyDescent="0.25">
      <c r="C23" s="1" t="s">
        <v>54</v>
      </c>
      <c r="U23" s="2"/>
      <c r="V23" s="19"/>
      <c r="W23" s="20">
        <f>+U24+U25</f>
        <v>7689500</v>
      </c>
      <c r="Z23" s="15"/>
      <c r="AA23" s="15" t="s">
        <v>55</v>
      </c>
      <c r="AB23" s="15"/>
      <c r="AC23" s="15"/>
      <c r="AD23" s="15"/>
      <c r="AE23" s="15"/>
      <c r="AF23" s="15"/>
      <c r="AG23" s="15"/>
      <c r="AH23" s="15"/>
      <c r="AI23" s="15"/>
      <c r="AJ23" s="15"/>
    </row>
    <row r="24" spans="2:36" x14ac:dyDescent="0.25">
      <c r="D24" s="1" t="str">
        <f>+Ejemplo!D26</f>
        <v>Crédito de primera categoría, sin obligación de restitución</v>
      </c>
      <c r="U24" s="2">
        <f>+Ejemplo!X26</f>
        <v>4000000</v>
      </c>
      <c r="V24" s="19"/>
      <c r="W24" s="20"/>
      <c r="Z24" s="15"/>
      <c r="AA24" s="15"/>
      <c r="AB24" s="15"/>
      <c r="AC24" s="15"/>
      <c r="AD24" s="15"/>
      <c r="AE24" s="15"/>
      <c r="AF24" s="15"/>
      <c r="AG24" s="15"/>
      <c r="AH24" s="15"/>
      <c r="AI24" s="15"/>
      <c r="AJ24" s="15"/>
    </row>
    <row r="25" spans="2:36" x14ac:dyDescent="0.25">
      <c r="D25" s="1" t="str">
        <f>+Ejemplo!D27</f>
        <v>Crédito de primera categoría, con obligación de restitución</v>
      </c>
      <c r="U25" s="2">
        <f>+Ejemplo!X27</f>
        <v>3689500</v>
      </c>
      <c r="V25" s="19"/>
      <c r="W25" s="20"/>
      <c r="Z25" s="15"/>
      <c r="AA25" s="15"/>
      <c r="AB25" s="15"/>
      <c r="AC25" s="15"/>
      <c r="AD25" s="15"/>
      <c r="AE25" s="15"/>
      <c r="AF25" s="15"/>
      <c r="AG25" s="15"/>
      <c r="AH25" s="15"/>
      <c r="AI25" s="15"/>
      <c r="AJ25" s="15"/>
    </row>
    <row r="26" spans="2:36" x14ac:dyDescent="0.25">
      <c r="B26">
        <v>4</v>
      </c>
      <c r="C26" s="1" t="s">
        <v>56</v>
      </c>
      <c r="U26" s="2"/>
      <c r="V26" s="19"/>
      <c r="W26" s="20">
        <f>+U27+U29</f>
        <v>9000000</v>
      </c>
      <c r="Z26" s="15"/>
      <c r="AA26" s="15" t="s">
        <v>52</v>
      </c>
      <c r="AB26" s="15"/>
      <c r="AC26" s="15"/>
      <c r="AD26" s="15"/>
      <c r="AE26" s="15"/>
      <c r="AF26" s="15"/>
      <c r="AG26" s="15"/>
      <c r="AH26" s="15"/>
      <c r="AI26" s="15"/>
      <c r="AJ26" s="15"/>
    </row>
    <row r="27" spans="2:36" x14ac:dyDescent="0.25">
      <c r="D27" s="1" t="str">
        <f>+Ejemplo!D32</f>
        <v>Parte del retiro imputado al RAI</v>
      </c>
      <c r="U27" s="2">
        <f>+Ejemplo!X32</f>
        <v>5000000</v>
      </c>
      <c r="V27" s="19"/>
      <c r="W27" s="20"/>
      <c r="Z27" s="15"/>
      <c r="AA27" s="15" t="s">
        <v>53</v>
      </c>
      <c r="AB27" s="15"/>
      <c r="AC27" s="15"/>
      <c r="AD27" s="15"/>
      <c r="AE27" s="15"/>
      <c r="AF27" s="15"/>
      <c r="AG27" s="15"/>
      <c r="AH27" s="15"/>
      <c r="AI27" s="15"/>
      <c r="AJ27" s="15"/>
    </row>
    <row r="28" spans="2:36" x14ac:dyDescent="0.25">
      <c r="D28" s="1" t="str">
        <f>+Ejemplo!D33</f>
        <v>Parte del retiro imputado al REX</v>
      </c>
      <c r="U28" s="2">
        <v>0</v>
      </c>
      <c r="V28" s="19"/>
      <c r="W28" s="20"/>
      <c r="Z28" s="15"/>
      <c r="AA28" s="1" t="s">
        <v>98</v>
      </c>
      <c r="AB28" s="15"/>
      <c r="AC28" s="15"/>
      <c r="AD28" s="15"/>
      <c r="AE28" s="15"/>
      <c r="AF28" s="15"/>
      <c r="AG28" s="15"/>
      <c r="AH28" s="15"/>
      <c r="AI28" s="15"/>
      <c r="AJ28" s="15"/>
    </row>
    <row r="29" spans="2:36" x14ac:dyDescent="0.25">
      <c r="D29" s="1" t="str">
        <f>+Ejemplo!D34</f>
        <v>Parte del retiro que no se imputa a RAI, DDAN, REX o Capital</v>
      </c>
      <c r="U29" s="2">
        <f>+Ejemplo!X34</f>
        <v>4000000</v>
      </c>
      <c r="V29" s="19"/>
      <c r="W29" s="20"/>
      <c r="Z29" s="15"/>
      <c r="AA29" s="1" t="s">
        <v>99</v>
      </c>
      <c r="AB29" s="15"/>
      <c r="AC29" s="15"/>
      <c r="AD29" s="15"/>
      <c r="AE29" s="15"/>
      <c r="AF29" s="15"/>
      <c r="AG29" s="15"/>
      <c r="AH29" s="15"/>
      <c r="AI29" s="15"/>
      <c r="AJ29" s="15"/>
    </row>
    <row r="30" spans="2:36" x14ac:dyDescent="0.25">
      <c r="C30" s="1" t="s">
        <v>54</v>
      </c>
      <c r="U30" s="2"/>
      <c r="V30" s="19"/>
      <c r="W30" s="20">
        <f>+Ejemplo!X35</f>
        <v>1666666.6666666649</v>
      </c>
      <c r="Z30" s="15"/>
      <c r="AA30" s="15" t="s">
        <v>55</v>
      </c>
      <c r="AB30" s="15"/>
      <c r="AC30" s="15"/>
      <c r="AD30" s="15"/>
      <c r="AE30" s="15"/>
      <c r="AF30" s="15"/>
      <c r="AG30" s="15"/>
      <c r="AH30" s="15"/>
      <c r="AI30" s="15"/>
      <c r="AJ30" s="15"/>
    </row>
    <row r="31" spans="2:36" ht="15.75" customHeight="1" x14ac:dyDescent="0.25">
      <c r="B31">
        <v>5</v>
      </c>
      <c r="C31" s="1" t="s">
        <v>57</v>
      </c>
      <c r="U31" s="2"/>
      <c r="V31" s="19"/>
      <c r="W31" s="20">
        <f>+U32-U34</f>
        <v>10100000</v>
      </c>
      <c r="Z31" s="15"/>
      <c r="AA31" s="15" t="s">
        <v>52</v>
      </c>
      <c r="AB31" s="15"/>
      <c r="AC31" s="15"/>
      <c r="AD31" s="15"/>
      <c r="AE31" s="15"/>
      <c r="AF31" s="15"/>
      <c r="AG31" s="15"/>
      <c r="AH31" s="15"/>
      <c r="AI31" s="15"/>
      <c r="AJ31" s="15"/>
    </row>
    <row r="32" spans="2:36" ht="15.75" customHeight="1" x14ac:dyDescent="0.25">
      <c r="D32" s="1" t="str">
        <f>+Ejemplo!D39</f>
        <v>Monto bruto de los honorarios, debidamente actualizados al cierre del año</v>
      </c>
      <c r="U32" s="2">
        <f>+Ejemplo!X39</f>
        <v>20000000</v>
      </c>
      <c r="V32" s="19"/>
      <c r="W32" s="20"/>
      <c r="Z32" s="15"/>
      <c r="AA32" s="15" t="s">
        <v>58</v>
      </c>
      <c r="AB32" s="15"/>
      <c r="AC32" s="15"/>
      <c r="AD32" s="15"/>
      <c r="AE32" s="15"/>
      <c r="AF32" s="15"/>
      <c r="AG32" s="15"/>
      <c r="AH32" s="15"/>
      <c r="AI32" s="15"/>
      <c r="AJ32" s="15"/>
    </row>
    <row r="33" spans="2:36" ht="15.75" customHeight="1" x14ac:dyDescent="0.25">
      <c r="D33" s="1" t="s">
        <v>85</v>
      </c>
      <c r="U33" s="2">
        <f>+Ejemplo!X40</f>
        <v>5000000</v>
      </c>
      <c r="V33" s="19"/>
      <c r="W33" s="20"/>
      <c r="Z33" s="15"/>
      <c r="AA33" s="15" t="s">
        <v>58</v>
      </c>
      <c r="AB33" s="15"/>
      <c r="AC33" s="15"/>
      <c r="AD33" s="15"/>
      <c r="AE33" s="15"/>
      <c r="AF33" s="15"/>
      <c r="AG33" s="15"/>
      <c r="AH33" s="15"/>
      <c r="AI33" s="15"/>
      <c r="AJ33" s="15"/>
    </row>
    <row r="34" spans="2:36" ht="15.75" customHeight="1" x14ac:dyDescent="0.25">
      <c r="D34" s="1" t="s">
        <v>84</v>
      </c>
      <c r="U34" s="2">
        <f>+Ejemplo!X41</f>
        <v>9900000</v>
      </c>
      <c r="V34" s="19"/>
      <c r="W34" s="20"/>
      <c r="Z34" s="15"/>
      <c r="AA34" s="1" t="s">
        <v>82</v>
      </c>
      <c r="AB34" s="15"/>
      <c r="AC34" s="15"/>
      <c r="AD34" s="15"/>
      <c r="AE34" s="15"/>
      <c r="AF34" s="15"/>
      <c r="AG34" s="15"/>
      <c r="AH34" s="15"/>
      <c r="AI34" s="15"/>
      <c r="AJ34" s="15"/>
    </row>
    <row r="35" spans="2:36" ht="15.75" customHeight="1" x14ac:dyDescent="0.25">
      <c r="D35" s="1" t="s">
        <v>83</v>
      </c>
      <c r="U35" s="2">
        <f>+U32*30%+W18*30%</f>
        <v>13068240</v>
      </c>
      <c r="V35" s="19"/>
      <c r="W35" s="20"/>
      <c r="Z35" s="15"/>
      <c r="AA35" s="15" t="s">
        <v>58</v>
      </c>
      <c r="AB35" s="15"/>
      <c r="AC35" s="15"/>
      <c r="AD35" s="15"/>
      <c r="AE35" s="15"/>
      <c r="AF35" s="15"/>
      <c r="AG35" s="15"/>
      <c r="AH35" s="15"/>
      <c r="AI35" s="15"/>
      <c r="AJ35" s="15"/>
    </row>
    <row r="36" spans="2:36" ht="15.75" customHeight="1" x14ac:dyDescent="0.25">
      <c r="B36">
        <v>6</v>
      </c>
      <c r="C36" t="str">
        <f>+Ejemplo!D47</f>
        <v>Ganancia en venta de acciones de empresa extranjera</v>
      </c>
      <c r="U36" s="2"/>
      <c r="V36" s="2"/>
      <c r="W36" s="2">
        <v>0</v>
      </c>
      <c r="Z36" s="15"/>
      <c r="AA36" s="1" t="s">
        <v>90</v>
      </c>
      <c r="AB36" s="15"/>
      <c r="AC36" s="15"/>
      <c r="AD36" s="15"/>
      <c r="AE36" s="15"/>
      <c r="AF36" s="15"/>
      <c r="AG36" s="15"/>
      <c r="AH36" s="15"/>
      <c r="AI36" s="15"/>
      <c r="AJ36" s="15"/>
    </row>
    <row r="37" spans="2:36" ht="15.75" customHeight="1" x14ac:dyDescent="0.25">
      <c r="U37" s="2"/>
      <c r="V37" s="19"/>
      <c r="W37" s="67"/>
      <c r="Z37" s="15"/>
      <c r="AA37" s="15"/>
      <c r="AB37" s="15"/>
      <c r="AC37" s="15"/>
      <c r="AD37" s="15"/>
      <c r="AE37" s="15"/>
      <c r="AF37" s="15"/>
      <c r="AG37" s="15"/>
      <c r="AH37" s="15"/>
      <c r="AI37" s="15"/>
      <c r="AJ37" s="15"/>
    </row>
    <row r="38" spans="2:36" ht="15.75" customHeight="1" x14ac:dyDescent="0.25">
      <c r="C38" s="5" t="s">
        <v>59</v>
      </c>
      <c r="U38" s="2"/>
      <c r="V38" s="19"/>
      <c r="W38" s="20">
        <f>SUM(W17:W37)</f>
        <v>79016966.666666672</v>
      </c>
      <c r="Z38" s="15"/>
      <c r="AA38" s="15" t="s">
        <v>60</v>
      </c>
      <c r="AB38" s="15"/>
      <c r="AC38" s="15"/>
      <c r="AD38" s="15"/>
      <c r="AE38" s="15"/>
      <c r="AF38" s="15"/>
      <c r="AG38" s="15"/>
      <c r="AH38" s="15"/>
      <c r="AI38" s="15"/>
      <c r="AJ38" s="15"/>
    </row>
    <row r="39" spans="2:36" ht="15.75" customHeight="1" x14ac:dyDescent="0.25">
      <c r="C39" s="5"/>
      <c r="U39" s="2"/>
      <c r="V39" s="19"/>
      <c r="W39" s="20"/>
      <c r="Z39" s="15"/>
      <c r="AA39" s="15"/>
      <c r="AB39" s="15"/>
      <c r="AC39" s="15"/>
      <c r="AD39" s="15"/>
      <c r="AE39" s="15"/>
      <c r="AF39" s="15"/>
      <c r="AG39" s="15"/>
      <c r="AH39" s="15"/>
      <c r="AI39" s="15"/>
      <c r="AJ39" s="15"/>
    </row>
    <row r="40" spans="2:36" ht="15.75" customHeight="1" x14ac:dyDescent="0.25">
      <c r="C40" s="33" t="s">
        <v>86</v>
      </c>
      <c r="U40" s="2"/>
      <c r="V40" s="19"/>
      <c r="W40" s="33">
        <f>-Ejemplo!X53</f>
        <v>-12000000</v>
      </c>
      <c r="Z40" s="15"/>
      <c r="AA40" s="1" t="s">
        <v>87</v>
      </c>
      <c r="AB40" s="15"/>
      <c r="AC40" s="15"/>
      <c r="AD40" s="15"/>
      <c r="AE40" s="15"/>
      <c r="AF40" s="15"/>
      <c r="AG40" s="15"/>
      <c r="AH40" s="15"/>
      <c r="AI40" s="15"/>
      <c r="AJ40" s="15"/>
    </row>
    <row r="41" spans="2:36" ht="15.75" customHeight="1" x14ac:dyDescent="0.25">
      <c r="C41" s="5"/>
      <c r="U41" s="2"/>
      <c r="V41" s="19"/>
      <c r="W41" s="20"/>
      <c r="Z41" s="15"/>
      <c r="AA41" s="15"/>
      <c r="AB41" s="15"/>
      <c r="AC41" s="15"/>
      <c r="AD41" s="15"/>
      <c r="AE41" s="15"/>
      <c r="AF41" s="15"/>
      <c r="AG41" s="15"/>
      <c r="AH41" s="15"/>
      <c r="AI41" s="15"/>
      <c r="AJ41" s="15"/>
    </row>
    <row r="42" spans="2:36" ht="15.75" customHeight="1" x14ac:dyDescent="0.25">
      <c r="U42" s="2"/>
      <c r="V42" s="2"/>
      <c r="W42" s="2"/>
      <c r="Z42" s="15"/>
      <c r="AA42" s="15"/>
      <c r="AB42" s="15"/>
      <c r="AC42" s="15"/>
      <c r="AD42" s="15"/>
      <c r="AE42" s="15"/>
      <c r="AF42" s="15"/>
      <c r="AG42" s="15"/>
      <c r="AH42" s="15"/>
      <c r="AI42" s="15"/>
      <c r="AJ42" s="15"/>
    </row>
    <row r="43" spans="2:36" ht="15.75" customHeight="1" x14ac:dyDescent="0.25">
      <c r="B43" s="7"/>
      <c r="C43" s="5" t="s">
        <v>63</v>
      </c>
      <c r="U43" s="2"/>
      <c r="V43" s="19"/>
      <c r="W43" s="18">
        <f>+W38+W40</f>
        <v>67016966.666666672</v>
      </c>
      <c r="Z43" s="15"/>
      <c r="AA43" s="15" t="s">
        <v>61</v>
      </c>
      <c r="AB43" s="15"/>
      <c r="AC43" s="15"/>
      <c r="AD43" s="15"/>
      <c r="AE43" s="15"/>
      <c r="AF43" s="15"/>
      <c r="AG43" s="15"/>
      <c r="AH43" s="15"/>
      <c r="AI43" s="15"/>
      <c r="AJ43" s="15"/>
    </row>
    <row r="44" spans="2:36" ht="15.75" customHeight="1" x14ac:dyDescent="0.25">
      <c r="B44" s="7"/>
      <c r="C44" s="5"/>
      <c r="U44" s="2"/>
      <c r="V44" s="19"/>
      <c r="W44" s="19"/>
      <c r="X44" s="19"/>
      <c r="Z44" s="15"/>
      <c r="AA44" s="15"/>
      <c r="AB44" s="15"/>
      <c r="AC44" s="15"/>
      <c r="AD44" s="15"/>
      <c r="AE44" s="15"/>
      <c r="AF44" s="15"/>
      <c r="AG44" s="15"/>
      <c r="AH44" s="15"/>
      <c r="AI44" s="15"/>
      <c r="AJ44" s="15"/>
    </row>
    <row r="45" spans="2:36" ht="15.75" customHeight="1" x14ac:dyDescent="0.25">
      <c r="B45" s="7"/>
      <c r="C45" s="15"/>
      <c r="U45" s="2"/>
      <c r="V45" s="19"/>
      <c r="W45" s="19"/>
      <c r="X45" s="19"/>
      <c r="Z45" s="15"/>
      <c r="AA45" s="15"/>
      <c r="AB45" s="60" t="s">
        <v>62</v>
      </c>
      <c r="AC45" s="61"/>
      <c r="AD45" s="15"/>
      <c r="AE45" s="15"/>
      <c r="AF45" s="15"/>
      <c r="AG45" s="15"/>
      <c r="AH45" s="15"/>
      <c r="AI45" s="15"/>
      <c r="AJ45" s="15"/>
    </row>
    <row r="46" spans="2:36" ht="15.75" customHeight="1" x14ac:dyDescent="0.25">
      <c r="U46" s="2"/>
      <c r="V46" s="2"/>
      <c r="W46" s="2"/>
      <c r="Z46" s="15"/>
      <c r="AA46" s="15"/>
      <c r="AB46" s="21" t="s">
        <v>18</v>
      </c>
      <c r="AC46" s="22" t="s">
        <v>19</v>
      </c>
      <c r="AD46" s="23" t="s">
        <v>20</v>
      </c>
      <c r="AE46" s="24" t="s">
        <v>21</v>
      </c>
      <c r="AF46" s="15"/>
      <c r="AG46" s="15"/>
      <c r="AH46" s="15"/>
      <c r="AI46" s="15"/>
      <c r="AJ46" s="15"/>
    </row>
    <row r="47" spans="2:36" ht="15.75" customHeight="1" x14ac:dyDescent="0.25">
      <c r="B47" s="7"/>
      <c r="C47" s="5" t="s">
        <v>91</v>
      </c>
      <c r="U47" s="2"/>
      <c r="V47" s="15"/>
      <c r="W47" s="18">
        <f>+U53</f>
        <v>9473363.8666666672</v>
      </c>
      <c r="Z47" s="15"/>
      <c r="AA47" s="15" t="s">
        <v>61</v>
      </c>
      <c r="AB47" s="25">
        <v>0</v>
      </c>
      <c r="AC47" s="25">
        <v>8266698</v>
      </c>
      <c r="AD47" s="26">
        <v>0</v>
      </c>
      <c r="AE47" s="27">
        <v>0</v>
      </c>
      <c r="AF47" s="15"/>
      <c r="AG47" s="15"/>
      <c r="AH47" s="15"/>
      <c r="AI47" s="15"/>
      <c r="AJ47" s="15"/>
    </row>
    <row r="48" spans="2:36" ht="15.75" customHeight="1" x14ac:dyDescent="0.25">
      <c r="U48" s="2"/>
      <c r="V48" s="2"/>
      <c r="W48" s="2"/>
      <c r="Z48" s="15"/>
      <c r="AA48" s="15"/>
      <c r="AB48" s="28">
        <v>8266698</v>
      </c>
      <c r="AC48" s="28">
        <v>18370440</v>
      </c>
      <c r="AD48" s="29">
        <v>0.04</v>
      </c>
      <c r="AE48" s="28">
        <v>330668</v>
      </c>
      <c r="AF48" s="15"/>
      <c r="AG48" s="15"/>
      <c r="AH48" s="15"/>
      <c r="AI48" s="15"/>
      <c r="AJ48" s="15"/>
    </row>
    <row r="49" spans="2:36" ht="15.75" customHeight="1" x14ac:dyDescent="0.25">
      <c r="D49" s="1" t="s">
        <v>63</v>
      </c>
      <c r="U49" s="20">
        <f>+W43</f>
        <v>67016966.666666672</v>
      </c>
      <c r="V49" s="2"/>
      <c r="W49" s="2"/>
      <c r="Z49" s="15"/>
      <c r="AA49" s="15"/>
      <c r="AB49" s="25">
        <v>18370440</v>
      </c>
      <c r="AC49" s="25">
        <v>30617400</v>
      </c>
      <c r="AD49" s="30">
        <v>0.08</v>
      </c>
      <c r="AE49" s="25">
        <v>1065486</v>
      </c>
      <c r="AF49" s="15"/>
      <c r="AG49" s="15"/>
      <c r="AH49" s="15"/>
      <c r="AI49" s="15"/>
      <c r="AJ49" s="15"/>
    </row>
    <row r="50" spans="2:36" ht="15.75" customHeight="1" x14ac:dyDescent="0.25">
      <c r="D50" s="1" t="s">
        <v>64</v>
      </c>
      <c r="U50" s="31">
        <f>+AD52</f>
        <v>0.30399999999999999</v>
      </c>
      <c r="V50" s="2"/>
      <c r="W50" s="2"/>
      <c r="Z50" s="15"/>
      <c r="AA50" s="15"/>
      <c r="AB50" s="28">
        <v>30617400</v>
      </c>
      <c r="AC50" s="28">
        <v>42864360</v>
      </c>
      <c r="AD50" s="29">
        <v>0.13500000000000001</v>
      </c>
      <c r="AE50" s="28">
        <v>2749443</v>
      </c>
      <c r="AF50" s="15"/>
      <c r="AG50" s="15"/>
      <c r="AH50" s="15"/>
      <c r="AI50" s="15"/>
      <c r="AJ50" s="15"/>
    </row>
    <row r="51" spans="2:36" ht="15.75" customHeight="1" x14ac:dyDescent="0.25">
      <c r="D51" s="1" t="s">
        <v>65</v>
      </c>
      <c r="U51" s="20">
        <f>U49*U50</f>
        <v>20373157.866666667</v>
      </c>
      <c r="V51" s="2"/>
      <c r="W51" s="2"/>
      <c r="Z51" s="15"/>
      <c r="AA51" s="15"/>
      <c r="AB51" s="25">
        <v>42864360</v>
      </c>
      <c r="AC51" s="25">
        <v>55111320</v>
      </c>
      <c r="AD51" s="30">
        <v>0.23</v>
      </c>
      <c r="AE51" s="25">
        <v>6821557</v>
      </c>
      <c r="AF51" s="15"/>
      <c r="AG51" s="15"/>
      <c r="AH51" s="15"/>
      <c r="AI51" s="15"/>
      <c r="AJ51" s="15"/>
    </row>
    <row r="52" spans="2:36" ht="15.75" customHeight="1" x14ac:dyDescent="0.25">
      <c r="D52" s="33" t="s">
        <v>66</v>
      </c>
      <c r="E52" s="33"/>
      <c r="U52" s="33">
        <f>-AE52</f>
        <v>-10899794</v>
      </c>
      <c r="V52" s="2"/>
      <c r="W52" s="2"/>
      <c r="Z52" s="15"/>
      <c r="AA52" s="15"/>
      <c r="AB52" s="28">
        <v>55111320</v>
      </c>
      <c r="AC52" s="28">
        <v>73481760</v>
      </c>
      <c r="AD52" s="29">
        <v>0.30399999999999999</v>
      </c>
      <c r="AE52" s="28">
        <v>10899794</v>
      </c>
      <c r="AF52" s="15"/>
      <c r="AG52" s="15"/>
      <c r="AH52" s="15"/>
      <c r="AI52" s="15"/>
      <c r="AJ52" s="15"/>
    </row>
    <row r="53" spans="2:36" ht="15.75" customHeight="1" x14ac:dyDescent="0.25">
      <c r="D53" s="5" t="s">
        <v>67</v>
      </c>
      <c r="T53" s="32"/>
      <c r="U53" s="34">
        <f>U51+U52</f>
        <v>9473363.8666666672</v>
      </c>
      <c r="V53" s="2"/>
      <c r="W53" s="2"/>
      <c r="Z53" s="15"/>
      <c r="AA53" s="15"/>
      <c r="AB53" s="25">
        <v>73481760</v>
      </c>
      <c r="AC53" s="25">
        <v>189827880</v>
      </c>
      <c r="AD53" s="30">
        <v>0.35</v>
      </c>
      <c r="AE53" s="25">
        <v>14279955</v>
      </c>
      <c r="AF53" s="15"/>
      <c r="AG53" s="15"/>
      <c r="AH53" s="15"/>
      <c r="AI53" s="15"/>
      <c r="AJ53" s="15"/>
    </row>
    <row r="54" spans="2:36" ht="15.75" customHeight="1" thickBot="1" x14ac:dyDescent="0.3">
      <c r="U54" s="2"/>
      <c r="V54" s="2"/>
      <c r="W54" s="2"/>
      <c r="Z54" s="15"/>
      <c r="AA54" s="15"/>
      <c r="AB54" s="28">
        <v>189827880</v>
      </c>
      <c r="AC54" s="35" t="s">
        <v>22</v>
      </c>
      <c r="AD54" s="29">
        <v>0.4</v>
      </c>
      <c r="AE54" s="28">
        <v>23771350</v>
      </c>
      <c r="AF54" s="15"/>
      <c r="AG54" s="15"/>
      <c r="AH54" s="15"/>
      <c r="AI54" s="15"/>
      <c r="AJ54" s="15"/>
    </row>
    <row r="55" spans="2:36" ht="15.75" customHeight="1" x14ac:dyDescent="0.25">
      <c r="AB55" s="15"/>
      <c r="AC55" s="15"/>
      <c r="AD55" s="15"/>
      <c r="AE55" s="15"/>
      <c r="AF55" s="15"/>
      <c r="AG55" s="15"/>
      <c r="AH55" s="15"/>
      <c r="AI55" s="15"/>
      <c r="AJ55" s="15"/>
    </row>
    <row r="56" spans="2:36" ht="15.75" customHeight="1" x14ac:dyDescent="0.25">
      <c r="B56" s="63" t="s">
        <v>26</v>
      </c>
      <c r="C56" s="69" t="s">
        <v>93</v>
      </c>
      <c r="D56" s="65"/>
      <c r="E56" s="65"/>
      <c r="F56" s="65"/>
      <c r="G56" s="65"/>
      <c r="H56" s="65"/>
      <c r="I56" s="65"/>
      <c r="J56" s="65"/>
      <c r="K56" s="65"/>
      <c r="L56" s="65"/>
      <c r="M56" s="65"/>
      <c r="N56" s="65"/>
      <c r="O56" s="65"/>
      <c r="P56" s="65"/>
      <c r="Q56" s="65"/>
      <c r="R56" s="65"/>
      <c r="S56" s="65"/>
      <c r="T56" s="65"/>
      <c r="U56" s="65"/>
      <c r="V56" s="65"/>
      <c r="W56" s="65"/>
      <c r="AB56" s="15"/>
      <c r="AC56" s="15"/>
      <c r="AD56" s="15"/>
      <c r="AE56" s="15"/>
      <c r="AF56" s="15"/>
      <c r="AG56" s="15"/>
      <c r="AH56" s="15"/>
      <c r="AI56" s="15"/>
      <c r="AJ56" s="15"/>
    </row>
    <row r="57" spans="2:36" ht="12.75" customHeight="1" x14ac:dyDescent="0.25">
      <c r="AB57" s="15"/>
      <c r="AC57" s="15"/>
      <c r="AD57" s="15"/>
      <c r="AE57" s="15"/>
      <c r="AF57" s="15"/>
      <c r="AG57" s="15"/>
      <c r="AH57" s="15"/>
      <c r="AI57" s="15"/>
      <c r="AJ57" s="15"/>
    </row>
    <row r="58" spans="2:36" s="44" customFormat="1" ht="12.75" customHeight="1" thickBot="1" x14ac:dyDescent="0.3">
      <c r="AB58" s="40"/>
      <c r="AC58" s="40"/>
      <c r="AD58" s="40"/>
      <c r="AE58" s="40"/>
      <c r="AF58" s="40"/>
      <c r="AG58" s="40"/>
      <c r="AH58" s="40"/>
      <c r="AI58" s="40"/>
      <c r="AJ58" s="40"/>
    </row>
    <row r="59" spans="2:36" s="44" customFormat="1" ht="12.75" customHeight="1" thickBot="1" x14ac:dyDescent="0.3">
      <c r="C59" s="5" t="str">
        <f>+D53</f>
        <v>IGC determinado</v>
      </c>
      <c r="W59" s="18">
        <f>+U53</f>
        <v>9473363.8666666672</v>
      </c>
      <c r="AB59" s="40"/>
      <c r="AC59" s="40"/>
      <c r="AD59" s="40"/>
      <c r="AE59" s="40"/>
      <c r="AF59" s="40"/>
      <c r="AG59" s="40"/>
      <c r="AH59" s="40"/>
      <c r="AI59" s="40"/>
      <c r="AJ59" s="40"/>
    </row>
    <row r="60" spans="2:36" s="44" customFormat="1" ht="12.75" customHeight="1" thickBot="1" x14ac:dyDescent="0.3">
      <c r="AB60" s="40"/>
      <c r="AC60" s="40"/>
      <c r="AD60" s="40"/>
      <c r="AE60" s="40"/>
      <c r="AF60" s="40"/>
      <c r="AG60" s="40"/>
      <c r="AH60" s="40"/>
      <c r="AI60" s="40"/>
      <c r="AJ60" s="40"/>
    </row>
    <row r="61" spans="2:36" ht="15.75" customHeight="1" thickBot="1" x14ac:dyDescent="0.3">
      <c r="B61" s="7"/>
      <c r="C61" s="5" t="s">
        <v>81</v>
      </c>
      <c r="U61" s="2"/>
      <c r="V61" s="2"/>
      <c r="W61" s="18">
        <f>+U63*U64</f>
        <v>1291325</v>
      </c>
      <c r="Z61" s="15"/>
      <c r="AA61" s="1" t="s">
        <v>88</v>
      </c>
      <c r="AB61" s="15"/>
      <c r="AC61" s="15"/>
      <c r="AD61" s="15"/>
      <c r="AE61" s="15"/>
      <c r="AF61" s="15"/>
      <c r="AG61" s="15"/>
      <c r="AH61" s="15"/>
      <c r="AI61" s="15"/>
      <c r="AJ61" s="15"/>
    </row>
    <row r="62" spans="2:36" ht="15.75" customHeight="1" x14ac:dyDescent="0.25">
      <c r="U62" s="2"/>
      <c r="V62" s="2"/>
      <c r="W62" s="2"/>
      <c r="Z62" s="15"/>
      <c r="AA62" s="15"/>
      <c r="AB62" s="15"/>
      <c r="AC62" s="15"/>
      <c r="AD62" s="15"/>
      <c r="AE62" s="15"/>
      <c r="AF62" s="15"/>
      <c r="AG62" s="15"/>
      <c r="AH62" s="15"/>
      <c r="AI62" s="15"/>
      <c r="AJ62" s="15"/>
    </row>
    <row r="63" spans="2:36" ht="15.75" customHeight="1" x14ac:dyDescent="0.25">
      <c r="D63" s="1" t="str">
        <f>+D25</f>
        <v>Crédito de primera categoría, con obligación de restitución</v>
      </c>
      <c r="U63" s="2">
        <f>+U25</f>
        <v>3689500</v>
      </c>
      <c r="V63" s="2"/>
      <c r="W63" s="2"/>
      <c r="Z63" s="15"/>
      <c r="AA63" s="15"/>
      <c r="AB63" s="15"/>
      <c r="AC63" s="15"/>
      <c r="AD63" s="15"/>
      <c r="AE63" s="15"/>
      <c r="AF63" s="15"/>
      <c r="AG63" s="15"/>
      <c r="AH63" s="15"/>
      <c r="AI63" s="15"/>
      <c r="AJ63" s="15"/>
    </row>
    <row r="64" spans="2:36" ht="15.75" customHeight="1" x14ac:dyDescent="0.25">
      <c r="D64" s="1" t="s">
        <v>100</v>
      </c>
      <c r="U64" s="13">
        <v>0.35</v>
      </c>
      <c r="V64" s="2"/>
      <c r="W64" s="2"/>
      <c r="Z64" s="15"/>
      <c r="AA64" s="1" t="s">
        <v>70</v>
      </c>
      <c r="AB64" s="15"/>
      <c r="AC64" s="15"/>
      <c r="AD64" s="15"/>
      <c r="AE64" s="15"/>
      <c r="AF64" s="15"/>
      <c r="AG64" s="15"/>
      <c r="AH64" s="15"/>
      <c r="AI64" s="15"/>
      <c r="AJ64" s="15"/>
    </row>
    <row r="65" spans="2:36" ht="15.75" customHeight="1" x14ac:dyDescent="0.25">
      <c r="U65" s="2"/>
      <c r="V65" s="2"/>
      <c r="W65" s="2"/>
      <c r="Z65" s="15"/>
      <c r="AA65" s="1" t="s">
        <v>69</v>
      </c>
      <c r="AB65" s="15"/>
      <c r="AC65" s="15"/>
      <c r="AD65" s="15"/>
      <c r="AE65" s="15"/>
      <c r="AF65" s="15"/>
      <c r="AG65" s="15"/>
      <c r="AH65" s="15"/>
      <c r="AI65" s="15"/>
      <c r="AJ65" s="15"/>
    </row>
    <row r="66" spans="2:36" ht="15.75" customHeight="1" x14ac:dyDescent="0.25">
      <c r="B66" s="7"/>
      <c r="C66" s="5"/>
      <c r="D66" s="68" t="s">
        <v>92</v>
      </c>
      <c r="U66" s="2"/>
      <c r="V66" s="2"/>
      <c r="W66" s="2"/>
      <c r="Z66" s="15"/>
      <c r="AA66" s="15"/>
      <c r="AB66" s="15"/>
      <c r="AC66" s="15"/>
      <c r="AD66" s="15"/>
      <c r="AE66" s="15"/>
      <c r="AF66" s="15"/>
      <c r="AG66" s="15"/>
      <c r="AH66" s="15"/>
      <c r="AI66" s="15"/>
      <c r="AJ66" s="15"/>
    </row>
    <row r="67" spans="2:36" ht="15.75" customHeight="1" x14ac:dyDescent="0.25">
      <c r="U67" s="2"/>
      <c r="V67" s="2"/>
      <c r="W67" s="2"/>
      <c r="Z67" s="15"/>
      <c r="AA67" s="15"/>
      <c r="AB67" s="15"/>
      <c r="AC67" s="15"/>
      <c r="AD67" s="15"/>
      <c r="AE67" s="15"/>
      <c r="AF67" s="15"/>
      <c r="AG67" s="15"/>
      <c r="AH67" s="15"/>
      <c r="AI67" s="15"/>
      <c r="AJ67" s="15"/>
    </row>
    <row r="68" spans="2:36" ht="15.75" customHeight="1" x14ac:dyDescent="0.25">
      <c r="C68" s="36" t="s">
        <v>71</v>
      </c>
      <c r="D68" s="1" t="s">
        <v>72</v>
      </c>
      <c r="U68" s="2"/>
      <c r="W68" s="33">
        <f>-W23</f>
        <v>-7689500</v>
      </c>
      <c r="Z68" s="15"/>
      <c r="AA68" s="40" t="s">
        <v>68</v>
      </c>
      <c r="AB68" s="15"/>
      <c r="AC68" s="15"/>
      <c r="AD68" s="15"/>
      <c r="AE68" s="15"/>
      <c r="AF68" s="15"/>
      <c r="AG68" s="15"/>
      <c r="AH68" s="15"/>
      <c r="AI68" s="15"/>
      <c r="AJ68" s="15"/>
    </row>
    <row r="69" spans="2:36" ht="15.75" customHeight="1" x14ac:dyDescent="0.25">
      <c r="C69" s="36" t="s">
        <v>71</v>
      </c>
      <c r="D69" s="1" t="s">
        <v>73</v>
      </c>
      <c r="U69" s="2"/>
      <c r="W69" s="33">
        <f>-W30</f>
        <v>-1666666.6666666649</v>
      </c>
      <c r="Z69" s="15"/>
      <c r="AA69" s="40" t="s">
        <v>68</v>
      </c>
      <c r="AB69" s="15"/>
      <c r="AC69" s="15"/>
      <c r="AD69" s="15"/>
      <c r="AE69" s="15"/>
      <c r="AF69" s="15"/>
      <c r="AG69" s="15"/>
      <c r="AH69" s="15"/>
      <c r="AI69" s="15"/>
      <c r="AJ69" s="15"/>
    </row>
    <row r="70" spans="2:36" s="44" customFormat="1" ht="15.75" customHeight="1" x14ac:dyDescent="0.25">
      <c r="C70" s="36"/>
      <c r="D70" s="1"/>
      <c r="M70" s="5"/>
      <c r="U70" s="2"/>
      <c r="V70" s="2"/>
      <c r="W70" s="2"/>
      <c r="Z70" s="40"/>
      <c r="AA70" s="40"/>
      <c r="AB70" s="40"/>
      <c r="AC70" s="40"/>
      <c r="AD70" s="40"/>
      <c r="AE70" s="40"/>
      <c r="AF70" s="40"/>
      <c r="AG70" s="40"/>
      <c r="AH70" s="40"/>
      <c r="AI70" s="40"/>
      <c r="AJ70" s="40"/>
    </row>
    <row r="71" spans="2:36" s="44" customFormat="1" ht="15.75" customHeight="1" thickBot="1" x14ac:dyDescent="0.3">
      <c r="C71" s="36"/>
      <c r="D71" s="1"/>
      <c r="U71" s="2"/>
      <c r="V71" s="2"/>
      <c r="W71" s="2"/>
      <c r="Z71" s="40"/>
      <c r="AA71" s="40"/>
      <c r="AB71" s="40"/>
      <c r="AC71" s="40"/>
      <c r="AD71" s="40"/>
      <c r="AE71" s="40"/>
      <c r="AF71" s="40"/>
      <c r="AG71" s="40"/>
      <c r="AH71" s="40"/>
      <c r="AI71" s="40"/>
      <c r="AJ71" s="40"/>
    </row>
    <row r="72" spans="2:36" ht="15.75" customHeight="1" thickBot="1" x14ac:dyDescent="0.3">
      <c r="C72" s="5" t="s">
        <v>74</v>
      </c>
      <c r="D72" s="5"/>
      <c r="E72" s="5"/>
      <c r="F72" s="5"/>
      <c r="G72" s="5"/>
      <c r="H72" s="5"/>
      <c r="I72" s="5"/>
      <c r="J72" s="5"/>
      <c r="K72" s="5"/>
      <c r="L72" s="5"/>
      <c r="M72" s="5"/>
      <c r="N72" s="5"/>
      <c r="O72" s="5"/>
      <c r="P72" s="5"/>
      <c r="Q72" s="5"/>
      <c r="R72" s="5"/>
      <c r="S72" s="5"/>
      <c r="T72" s="5"/>
      <c r="U72" s="2"/>
      <c r="V72" s="37"/>
      <c r="W72" s="18">
        <f>SUM(W59:W70)</f>
        <v>1408522.2000000023</v>
      </c>
      <c r="Z72" s="15"/>
      <c r="AA72" s="15"/>
      <c r="AB72" s="15"/>
      <c r="AC72" s="15"/>
      <c r="AD72" s="15"/>
      <c r="AE72" s="15"/>
      <c r="AF72" s="15"/>
      <c r="AG72" s="15"/>
      <c r="AH72" s="15"/>
      <c r="AI72" s="15"/>
      <c r="AJ72" s="15"/>
    </row>
    <row r="73" spans="2:36" ht="15.75" customHeight="1" x14ac:dyDescent="0.25">
      <c r="T73" s="38"/>
      <c r="U73" s="2"/>
      <c r="V73" s="2"/>
      <c r="W73" s="2"/>
      <c r="Z73" s="15"/>
      <c r="AA73" s="15"/>
      <c r="AB73" s="15"/>
      <c r="AC73" s="15"/>
      <c r="AD73" s="15"/>
      <c r="AE73" s="15"/>
      <c r="AF73" s="15"/>
      <c r="AG73" s="15"/>
      <c r="AH73" s="15"/>
      <c r="AI73" s="15"/>
      <c r="AJ73" s="15"/>
    </row>
    <row r="74" spans="2:36" s="44" customFormat="1" ht="15.75" customHeight="1" x14ac:dyDescent="0.25">
      <c r="C74" s="5"/>
      <c r="D74" s="41" t="s">
        <v>94</v>
      </c>
      <c r="T74" s="38"/>
      <c r="U74" s="2"/>
      <c r="V74" s="2"/>
      <c r="W74" s="2"/>
      <c r="Z74" s="40"/>
      <c r="AA74" s="40"/>
      <c r="AB74" s="40"/>
      <c r="AC74" s="40"/>
      <c r="AD74" s="40"/>
      <c r="AE74" s="40"/>
      <c r="AF74" s="40"/>
      <c r="AG74" s="40"/>
      <c r="AH74" s="40"/>
      <c r="AI74" s="40"/>
      <c r="AJ74" s="40"/>
    </row>
    <row r="75" spans="2:36" s="44" customFormat="1" ht="15.75" customHeight="1" x14ac:dyDescent="0.25">
      <c r="T75" s="38"/>
      <c r="U75" s="2"/>
      <c r="V75" s="2"/>
      <c r="W75" s="2"/>
      <c r="Z75" s="40"/>
      <c r="AA75" s="40"/>
      <c r="AB75" s="40"/>
      <c r="AC75" s="40"/>
      <c r="AD75" s="40"/>
      <c r="AE75" s="40"/>
      <c r="AF75" s="40"/>
      <c r="AG75" s="40"/>
      <c r="AH75" s="40"/>
      <c r="AI75" s="40"/>
      <c r="AJ75" s="40"/>
    </row>
    <row r="76" spans="2:36" s="44" customFormat="1" ht="15.75" customHeight="1" x14ac:dyDescent="0.25">
      <c r="T76" s="38"/>
      <c r="U76" s="2"/>
      <c r="V76" s="2"/>
      <c r="W76" s="2"/>
      <c r="Z76" s="40"/>
      <c r="AA76" s="40"/>
      <c r="AB76" s="40"/>
      <c r="AC76" s="40"/>
      <c r="AD76" s="40"/>
      <c r="AE76" s="40"/>
      <c r="AF76" s="40"/>
      <c r="AG76" s="40"/>
      <c r="AH76" s="40"/>
      <c r="AI76" s="40"/>
      <c r="AJ76" s="40"/>
    </row>
    <row r="77" spans="2:36" ht="15.75" customHeight="1" x14ac:dyDescent="0.25">
      <c r="C77" s="36" t="s">
        <v>75</v>
      </c>
      <c r="D77" s="1" t="s">
        <v>76</v>
      </c>
      <c r="T77" s="38"/>
      <c r="U77" s="2"/>
      <c r="V77" s="2"/>
      <c r="W77" s="33">
        <f>-Ejemplo!X44</f>
        <v>-900000</v>
      </c>
      <c r="Z77" s="15"/>
      <c r="AA77" s="1" t="s">
        <v>101</v>
      </c>
      <c r="AB77" s="15"/>
      <c r="AC77" s="15"/>
      <c r="AD77" s="15"/>
      <c r="AE77" s="15"/>
      <c r="AF77" s="15"/>
      <c r="AG77" s="15"/>
      <c r="AH77" s="15"/>
      <c r="AI77" s="15"/>
      <c r="AJ77" s="15"/>
    </row>
    <row r="78" spans="2:36" ht="15.75" customHeight="1" x14ac:dyDescent="0.25">
      <c r="C78" s="36" t="s">
        <v>75</v>
      </c>
      <c r="D78" s="1" t="s">
        <v>77</v>
      </c>
      <c r="T78" s="38"/>
      <c r="U78" s="2"/>
      <c r="V78" s="2"/>
      <c r="W78" s="33">
        <f>-Ejemplo!X43</f>
        <v>-1200000</v>
      </c>
      <c r="Z78" s="15"/>
      <c r="AA78" s="1" t="s">
        <v>102</v>
      </c>
      <c r="AB78" s="15"/>
      <c r="AC78" s="15"/>
      <c r="AD78" s="15"/>
      <c r="AE78" s="15"/>
      <c r="AF78" s="15"/>
      <c r="AG78" s="15"/>
      <c r="AH78" s="15"/>
      <c r="AI78" s="15"/>
      <c r="AJ78" s="15"/>
    </row>
    <row r="79" spans="2:36" ht="15.75" customHeight="1" x14ac:dyDescent="0.25">
      <c r="T79" s="38"/>
      <c r="U79" s="2"/>
      <c r="V79" s="2"/>
      <c r="W79" s="2"/>
      <c r="Z79" s="15"/>
      <c r="AA79" s="15"/>
      <c r="AB79" s="15"/>
      <c r="AC79" s="15"/>
      <c r="AD79" s="15"/>
      <c r="AE79" s="15"/>
      <c r="AF79" s="15"/>
      <c r="AG79" s="15"/>
      <c r="AH79" s="15"/>
      <c r="AI79" s="15"/>
      <c r="AJ79" s="15"/>
    </row>
    <row r="80" spans="2:36" ht="15.75" customHeight="1" thickBot="1" x14ac:dyDescent="0.3">
      <c r="T80" s="36"/>
      <c r="U80" s="39"/>
      <c r="V80" s="39"/>
      <c r="W80" s="39"/>
      <c r="Z80" s="15"/>
      <c r="AA80" s="15"/>
      <c r="AB80" s="15"/>
      <c r="AC80" s="15"/>
      <c r="AD80" s="15"/>
      <c r="AE80" s="15"/>
      <c r="AF80" s="15"/>
      <c r="AG80" s="15"/>
      <c r="AH80" s="15"/>
      <c r="AI80" s="15"/>
      <c r="AJ80" s="15"/>
    </row>
    <row r="81" spans="3:36" ht="15.75" customHeight="1" thickBot="1" x14ac:dyDescent="0.3">
      <c r="C81" s="5" t="s">
        <v>95</v>
      </c>
      <c r="D81" s="5"/>
      <c r="E81" s="5"/>
      <c r="F81" s="5"/>
      <c r="G81" s="5"/>
      <c r="H81" s="5"/>
      <c r="I81" s="5"/>
      <c r="J81" s="5"/>
      <c r="K81" s="5"/>
      <c r="L81" s="5"/>
      <c r="M81" s="5"/>
      <c r="N81" s="5"/>
      <c r="O81" s="5"/>
      <c r="P81" s="5"/>
      <c r="Q81" s="5"/>
      <c r="R81" s="5"/>
      <c r="S81" s="5"/>
      <c r="T81" s="5"/>
      <c r="U81" s="5"/>
      <c r="V81" s="5"/>
      <c r="W81" s="18">
        <f>SUM(W72:W79)</f>
        <v>-691477.79999999772</v>
      </c>
      <c r="Z81" s="15"/>
      <c r="AA81" s="1" t="s">
        <v>103</v>
      </c>
      <c r="AB81" s="15"/>
      <c r="AC81" s="15"/>
      <c r="AD81" s="15"/>
      <c r="AE81" s="15"/>
      <c r="AF81" s="15"/>
      <c r="AG81" s="15"/>
      <c r="AH81" s="15"/>
      <c r="AI81" s="15"/>
      <c r="AJ81" s="15"/>
    </row>
    <row r="82" spans="3:36" ht="15.75" customHeight="1" x14ac:dyDescent="0.25">
      <c r="T82" s="38"/>
      <c r="U82" s="2"/>
      <c r="V82" s="2"/>
      <c r="W82" s="2"/>
      <c r="Z82" s="15"/>
      <c r="AA82" s="15"/>
      <c r="AB82" s="15"/>
      <c r="AC82" s="15"/>
      <c r="AD82" s="15"/>
      <c r="AE82" s="15"/>
      <c r="AF82" s="15"/>
      <c r="AG82" s="15"/>
      <c r="AH82" s="15"/>
      <c r="AI82" s="15"/>
      <c r="AJ82" s="15"/>
    </row>
    <row r="83" spans="3:36" ht="15.75" customHeight="1" x14ac:dyDescent="0.25">
      <c r="U83" s="2"/>
      <c r="V83" s="2"/>
      <c r="W83" s="2"/>
      <c r="Z83" s="15"/>
      <c r="AA83" s="15"/>
      <c r="AB83" s="15"/>
      <c r="AC83" s="15"/>
      <c r="AD83" s="15"/>
      <c r="AE83" s="15"/>
      <c r="AF83" s="15"/>
      <c r="AG83" s="15"/>
      <c r="AH83" s="15"/>
      <c r="AI83" s="15"/>
      <c r="AJ83" s="15"/>
    </row>
    <row r="84" spans="3:36" ht="15.75" customHeight="1" x14ac:dyDescent="0.25">
      <c r="U84" s="2"/>
      <c r="V84" s="2"/>
      <c r="W84" s="2"/>
      <c r="Z84" s="15"/>
      <c r="AA84" s="15"/>
      <c r="AB84" s="15"/>
      <c r="AC84" s="15"/>
      <c r="AD84" s="15"/>
      <c r="AE84" s="15"/>
      <c r="AF84" s="15"/>
      <c r="AG84" s="15"/>
      <c r="AH84" s="15"/>
      <c r="AI84" s="15"/>
      <c r="AJ84" s="15"/>
    </row>
    <row r="85" spans="3:36" ht="15.75" customHeight="1" x14ac:dyDescent="0.25">
      <c r="U85" s="2"/>
      <c r="V85" s="2"/>
      <c r="W85" s="2"/>
      <c r="Z85" s="15"/>
      <c r="AA85" s="15"/>
      <c r="AB85" s="15"/>
      <c r="AC85" s="15"/>
      <c r="AD85" s="15"/>
      <c r="AE85" s="15"/>
      <c r="AF85" s="15"/>
      <c r="AG85" s="15"/>
      <c r="AH85" s="15"/>
      <c r="AI85" s="15"/>
      <c r="AJ85" s="15"/>
    </row>
    <row r="86" spans="3:36" ht="15.75" customHeight="1" x14ac:dyDescent="0.25">
      <c r="U86" s="2"/>
      <c r="V86" s="2"/>
      <c r="W86" s="2"/>
      <c r="Z86" s="15"/>
      <c r="AA86" s="15"/>
      <c r="AB86" s="15"/>
      <c r="AC86" s="15"/>
      <c r="AD86" s="15"/>
      <c r="AE86" s="15"/>
      <c r="AF86" s="15"/>
      <c r="AG86" s="15"/>
      <c r="AH86" s="15"/>
      <c r="AI86" s="15"/>
      <c r="AJ86" s="15"/>
    </row>
    <row r="87" spans="3:36" ht="15.75" customHeight="1" x14ac:dyDescent="0.25">
      <c r="U87" s="2"/>
      <c r="V87" s="2"/>
      <c r="W87" s="2"/>
      <c r="Z87" s="15"/>
      <c r="AA87" s="15"/>
      <c r="AB87" s="15"/>
      <c r="AC87" s="15"/>
      <c r="AD87" s="15"/>
      <c r="AE87" s="15"/>
      <c r="AF87" s="15"/>
      <c r="AG87" s="15"/>
      <c r="AH87" s="15"/>
      <c r="AI87" s="15"/>
      <c r="AJ87" s="15"/>
    </row>
    <row r="88" spans="3:36" ht="15.75" customHeight="1" x14ac:dyDescent="0.25">
      <c r="U88" s="2"/>
      <c r="V88" s="2"/>
      <c r="W88" s="2"/>
      <c r="Z88" s="15"/>
      <c r="AA88" s="15"/>
      <c r="AB88" s="15"/>
      <c r="AC88" s="15"/>
      <c r="AD88" s="15"/>
      <c r="AE88" s="15"/>
      <c r="AF88" s="15"/>
      <c r="AG88" s="15"/>
      <c r="AH88" s="15"/>
      <c r="AI88" s="15"/>
      <c r="AJ88" s="15"/>
    </row>
    <row r="89" spans="3:36" ht="15.75" customHeight="1" x14ac:dyDescent="0.25">
      <c r="U89" s="2"/>
      <c r="V89" s="2"/>
      <c r="W89" s="2"/>
      <c r="Z89" s="15"/>
      <c r="AA89" s="15"/>
      <c r="AB89" s="15"/>
      <c r="AC89" s="15"/>
      <c r="AD89" s="15"/>
      <c r="AE89" s="15"/>
      <c r="AF89" s="15"/>
      <c r="AG89" s="15"/>
      <c r="AH89" s="15"/>
      <c r="AI89" s="15"/>
      <c r="AJ89" s="15"/>
    </row>
    <row r="90" spans="3:36" ht="15.75" customHeight="1" x14ac:dyDescent="0.25">
      <c r="U90" s="2"/>
      <c r="V90" s="2"/>
      <c r="W90" s="2"/>
      <c r="Z90" s="15"/>
      <c r="AA90" s="15"/>
      <c r="AB90" s="15"/>
      <c r="AC90" s="15"/>
      <c r="AD90" s="15"/>
      <c r="AE90" s="15"/>
      <c r="AF90" s="15"/>
      <c r="AG90" s="15"/>
      <c r="AH90" s="15"/>
      <c r="AI90" s="15"/>
      <c r="AJ90" s="15"/>
    </row>
    <row r="91" spans="3:36" ht="15.75" customHeight="1" x14ac:dyDescent="0.25">
      <c r="U91" s="2"/>
      <c r="V91" s="2"/>
      <c r="W91" s="2"/>
      <c r="Z91" s="15"/>
      <c r="AA91" s="15"/>
      <c r="AB91" s="15"/>
      <c r="AC91" s="15"/>
      <c r="AD91" s="15"/>
      <c r="AE91" s="15"/>
      <c r="AF91" s="15"/>
      <c r="AG91" s="15"/>
      <c r="AH91" s="15"/>
      <c r="AI91" s="15"/>
      <c r="AJ91" s="15"/>
    </row>
    <row r="92" spans="3:36" ht="15.75" customHeight="1" x14ac:dyDescent="0.25">
      <c r="U92" s="2"/>
      <c r="V92" s="2"/>
      <c r="W92" s="2"/>
      <c r="Z92" s="15"/>
      <c r="AA92" s="15"/>
      <c r="AB92" s="15"/>
      <c r="AC92" s="15"/>
      <c r="AD92" s="15"/>
      <c r="AE92" s="15"/>
      <c r="AF92" s="15"/>
      <c r="AG92" s="15"/>
      <c r="AH92" s="15"/>
      <c r="AI92" s="15"/>
      <c r="AJ92" s="15"/>
    </row>
    <row r="93" spans="3:36" ht="15.75" customHeight="1" x14ac:dyDescent="0.25">
      <c r="U93" s="2"/>
      <c r="V93" s="2"/>
      <c r="W93" s="2"/>
      <c r="Z93" s="15"/>
      <c r="AA93" s="15"/>
      <c r="AB93" s="15"/>
      <c r="AC93" s="15"/>
      <c r="AD93" s="15"/>
      <c r="AE93" s="15"/>
      <c r="AF93" s="15"/>
      <c r="AG93" s="15"/>
      <c r="AH93" s="15"/>
      <c r="AI93" s="15"/>
      <c r="AJ93" s="15"/>
    </row>
    <row r="94" spans="3:36" ht="15.75" customHeight="1" x14ac:dyDescent="0.25">
      <c r="U94" s="2"/>
      <c r="V94" s="2"/>
      <c r="W94" s="2"/>
      <c r="Z94" s="15"/>
      <c r="AA94" s="15"/>
      <c r="AB94" s="15"/>
      <c r="AC94" s="15"/>
      <c r="AD94" s="15"/>
      <c r="AE94" s="15"/>
      <c r="AF94" s="15"/>
      <c r="AG94" s="15"/>
      <c r="AH94" s="15"/>
      <c r="AI94" s="15"/>
      <c r="AJ94" s="15"/>
    </row>
    <row r="95" spans="3:36" ht="15.75" customHeight="1" x14ac:dyDescent="0.25">
      <c r="U95" s="2"/>
      <c r="V95" s="2"/>
      <c r="W95" s="2"/>
      <c r="Z95" s="15"/>
      <c r="AA95" s="15"/>
      <c r="AB95" s="15"/>
      <c r="AC95" s="15"/>
      <c r="AD95" s="15"/>
      <c r="AE95" s="15"/>
      <c r="AF95" s="15"/>
      <c r="AG95" s="15"/>
      <c r="AH95" s="15"/>
      <c r="AI95" s="15"/>
      <c r="AJ95" s="15"/>
    </row>
    <row r="96" spans="3:36" ht="15.75" customHeight="1" x14ac:dyDescent="0.25">
      <c r="U96" s="2"/>
      <c r="V96" s="2"/>
      <c r="W96" s="2"/>
      <c r="Z96" s="15"/>
      <c r="AA96" s="15"/>
      <c r="AB96" s="15"/>
      <c r="AC96" s="15"/>
      <c r="AD96" s="15"/>
      <c r="AE96" s="15"/>
      <c r="AF96" s="15"/>
      <c r="AG96" s="15"/>
      <c r="AH96" s="15"/>
      <c r="AI96" s="15"/>
      <c r="AJ96" s="15"/>
    </row>
    <row r="97" spans="21:36" ht="15.75" customHeight="1" x14ac:dyDescent="0.25">
      <c r="U97" s="2"/>
      <c r="V97" s="2"/>
      <c r="W97" s="2"/>
      <c r="Z97" s="15"/>
      <c r="AA97" s="15"/>
      <c r="AB97" s="15"/>
      <c r="AC97" s="15"/>
      <c r="AD97" s="15"/>
      <c r="AE97" s="15"/>
      <c r="AF97" s="15"/>
      <c r="AG97" s="15"/>
      <c r="AH97" s="15"/>
      <c r="AI97" s="15"/>
      <c r="AJ97" s="15"/>
    </row>
    <row r="98" spans="21:36" ht="15.75" customHeight="1" x14ac:dyDescent="0.25">
      <c r="U98" s="2"/>
      <c r="V98" s="2"/>
      <c r="W98" s="2"/>
      <c r="Z98" s="15"/>
      <c r="AA98" s="15"/>
      <c r="AB98" s="15"/>
      <c r="AC98" s="15"/>
      <c r="AD98" s="15"/>
      <c r="AE98" s="15"/>
      <c r="AF98" s="15"/>
      <c r="AG98" s="15"/>
      <c r="AH98" s="15"/>
      <c r="AI98" s="15"/>
      <c r="AJ98" s="15"/>
    </row>
    <row r="99" spans="21:36" ht="15.75" customHeight="1" x14ac:dyDescent="0.25">
      <c r="U99" s="2"/>
      <c r="V99" s="2"/>
      <c r="W99" s="2"/>
      <c r="Z99" s="15"/>
      <c r="AA99" s="15"/>
      <c r="AB99" s="15"/>
      <c r="AC99" s="15"/>
      <c r="AD99" s="15"/>
      <c r="AE99" s="15"/>
      <c r="AF99" s="15"/>
      <c r="AG99" s="15"/>
      <c r="AH99" s="15"/>
      <c r="AI99" s="15"/>
      <c r="AJ99" s="15"/>
    </row>
    <row r="100" spans="21:36" ht="15.75" customHeight="1" x14ac:dyDescent="0.25">
      <c r="U100" s="2"/>
      <c r="V100" s="2"/>
      <c r="W100" s="2"/>
      <c r="Z100" s="15"/>
      <c r="AA100" s="15"/>
      <c r="AB100" s="15"/>
      <c r="AC100" s="15"/>
      <c r="AD100" s="15"/>
      <c r="AE100" s="15"/>
      <c r="AF100" s="15"/>
      <c r="AG100" s="15"/>
      <c r="AH100" s="15"/>
      <c r="AI100" s="15"/>
      <c r="AJ100" s="15"/>
    </row>
    <row r="101" spans="21:36" ht="15.75" customHeight="1" x14ac:dyDescent="0.25">
      <c r="U101" s="2"/>
      <c r="V101" s="2"/>
      <c r="W101" s="2"/>
      <c r="Z101" s="15"/>
      <c r="AA101" s="15"/>
      <c r="AB101" s="15"/>
      <c r="AC101" s="15"/>
      <c r="AD101" s="15"/>
      <c r="AE101" s="15"/>
      <c r="AF101" s="15"/>
      <c r="AG101" s="15"/>
      <c r="AH101" s="15"/>
      <c r="AI101" s="15"/>
      <c r="AJ101" s="15"/>
    </row>
    <row r="102" spans="21:36" ht="15.75" customHeight="1" x14ac:dyDescent="0.25">
      <c r="U102" s="2"/>
      <c r="V102" s="2"/>
      <c r="W102" s="2"/>
      <c r="Z102" s="15"/>
      <c r="AA102" s="15"/>
      <c r="AB102" s="15"/>
      <c r="AC102" s="15"/>
      <c r="AD102" s="15"/>
      <c r="AE102" s="15"/>
      <c r="AF102" s="15"/>
      <c r="AG102" s="15"/>
      <c r="AH102" s="15"/>
      <c r="AI102" s="15"/>
      <c r="AJ102" s="15"/>
    </row>
    <row r="103" spans="21:36" ht="15.75" customHeight="1" x14ac:dyDescent="0.25">
      <c r="U103" s="2"/>
      <c r="V103" s="2"/>
      <c r="W103" s="2"/>
      <c r="Z103" s="15"/>
      <c r="AA103" s="15"/>
      <c r="AB103" s="15"/>
      <c r="AC103" s="15"/>
      <c r="AD103" s="15"/>
      <c r="AE103" s="15"/>
      <c r="AF103" s="15"/>
      <c r="AG103" s="15"/>
      <c r="AH103" s="15"/>
      <c r="AI103" s="15"/>
      <c r="AJ103" s="15"/>
    </row>
    <row r="104" spans="21:36" ht="15.75" customHeight="1" x14ac:dyDescent="0.25">
      <c r="U104" s="2"/>
      <c r="V104" s="2"/>
      <c r="W104" s="2"/>
      <c r="Z104" s="15"/>
      <c r="AA104" s="15"/>
      <c r="AB104" s="15"/>
      <c r="AC104" s="15"/>
      <c r="AD104" s="15"/>
      <c r="AE104" s="15"/>
      <c r="AF104" s="15"/>
      <c r="AG104" s="15"/>
      <c r="AH104" s="15"/>
      <c r="AI104" s="15"/>
      <c r="AJ104" s="15"/>
    </row>
    <row r="105" spans="21:36" ht="15.75" customHeight="1" x14ac:dyDescent="0.25">
      <c r="U105" s="2"/>
      <c r="V105" s="2"/>
      <c r="W105" s="2"/>
      <c r="Z105" s="15"/>
      <c r="AA105" s="15"/>
      <c r="AB105" s="15"/>
      <c r="AC105" s="15"/>
      <c r="AD105" s="15"/>
      <c r="AE105" s="15"/>
      <c r="AF105" s="15"/>
      <c r="AG105" s="15"/>
      <c r="AH105" s="15"/>
      <c r="AI105" s="15"/>
      <c r="AJ105" s="15"/>
    </row>
    <row r="106" spans="21:36" ht="15.75" customHeight="1" x14ac:dyDescent="0.25">
      <c r="U106" s="2"/>
      <c r="V106" s="2"/>
      <c r="W106" s="2"/>
      <c r="Z106" s="15"/>
      <c r="AA106" s="15"/>
      <c r="AB106" s="15"/>
      <c r="AC106" s="15"/>
      <c r="AD106" s="15"/>
      <c r="AE106" s="15"/>
      <c r="AF106" s="15"/>
      <c r="AG106" s="15"/>
      <c r="AH106" s="15"/>
      <c r="AI106" s="15"/>
      <c r="AJ106" s="15"/>
    </row>
    <row r="107" spans="21:36" ht="15.75" customHeight="1" x14ac:dyDescent="0.25">
      <c r="U107" s="2"/>
      <c r="V107" s="2"/>
      <c r="W107" s="2"/>
      <c r="Z107" s="15"/>
      <c r="AA107" s="15"/>
      <c r="AB107" s="15"/>
      <c r="AC107" s="15"/>
      <c r="AD107" s="15"/>
      <c r="AE107" s="15"/>
      <c r="AF107" s="15"/>
      <c r="AG107" s="15"/>
      <c r="AH107" s="15"/>
      <c r="AI107" s="15"/>
      <c r="AJ107" s="15"/>
    </row>
    <row r="108" spans="21:36" ht="15.75" customHeight="1" x14ac:dyDescent="0.25">
      <c r="U108" s="2"/>
      <c r="V108" s="2"/>
      <c r="W108" s="2"/>
      <c r="Z108" s="15"/>
      <c r="AA108" s="15"/>
      <c r="AB108" s="15"/>
      <c r="AC108" s="15"/>
      <c r="AD108" s="15"/>
      <c r="AE108" s="15"/>
      <c r="AF108" s="15"/>
      <c r="AG108" s="15"/>
      <c r="AH108" s="15"/>
      <c r="AI108" s="15"/>
      <c r="AJ108" s="15"/>
    </row>
    <row r="109" spans="21:36" ht="15.75" customHeight="1" x14ac:dyDescent="0.25">
      <c r="U109" s="2"/>
      <c r="V109" s="2"/>
      <c r="W109" s="2"/>
      <c r="Z109" s="15"/>
      <c r="AA109" s="15"/>
      <c r="AB109" s="15"/>
      <c r="AC109" s="15"/>
      <c r="AD109" s="15"/>
      <c r="AE109" s="15"/>
      <c r="AF109" s="15"/>
      <c r="AG109" s="15"/>
      <c r="AH109" s="15"/>
      <c r="AI109" s="15"/>
      <c r="AJ109" s="15"/>
    </row>
    <row r="110" spans="21:36" ht="15.75" customHeight="1" x14ac:dyDescent="0.25">
      <c r="U110" s="2"/>
      <c r="V110" s="2"/>
      <c r="W110" s="2"/>
      <c r="Z110" s="15"/>
      <c r="AA110" s="15"/>
      <c r="AB110" s="15"/>
      <c r="AC110" s="15"/>
      <c r="AD110" s="15"/>
      <c r="AE110" s="15"/>
      <c r="AF110" s="15"/>
      <c r="AG110" s="15"/>
      <c r="AH110" s="15"/>
      <c r="AI110" s="15"/>
      <c r="AJ110" s="15"/>
    </row>
    <row r="111" spans="21:36" ht="15.75" customHeight="1" x14ac:dyDescent="0.25">
      <c r="U111" s="2"/>
      <c r="V111" s="2"/>
      <c r="W111" s="2"/>
      <c r="Z111" s="15"/>
      <c r="AA111" s="15"/>
      <c r="AB111" s="15"/>
      <c r="AC111" s="15"/>
      <c r="AD111" s="15"/>
      <c r="AE111" s="15"/>
      <c r="AF111" s="15"/>
      <c r="AG111" s="15"/>
      <c r="AH111" s="15"/>
      <c r="AI111" s="15"/>
      <c r="AJ111" s="15"/>
    </row>
    <row r="112" spans="21:36" ht="15.75" customHeight="1" x14ac:dyDescent="0.25">
      <c r="U112" s="2"/>
      <c r="V112" s="2"/>
      <c r="W112" s="2"/>
      <c r="Z112" s="15"/>
      <c r="AA112" s="15"/>
      <c r="AB112" s="15"/>
      <c r="AC112" s="15"/>
      <c r="AD112" s="15"/>
      <c r="AE112" s="15"/>
      <c r="AF112" s="15"/>
      <c r="AG112" s="15"/>
      <c r="AH112" s="15"/>
      <c r="AI112" s="15"/>
      <c r="AJ112" s="15"/>
    </row>
    <row r="113" spans="21:36" ht="15.75" customHeight="1" x14ac:dyDescent="0.25">
      <c r="U113" s="2"/>
      <c r="V113" s="2"/>
      <c r="W113" s="2"/>
      <c r="Z113" s="15"/>
      <c r="AA113" s="15"/>
      <c r="AB113" s="15"/>
      <c r="AC113" s="15"/>
      <c r="AD113" s="15"/>
      <c r="AE113" s="15"/>
      <c r="AF113" s="15"/>
      <c r="AG113" s="15"/>
      <c r="AH113" s="15"/>
      <c r="AI113" s="15"/>
      <c r="AJ113" s="15"/>
    </row>
    <row r="114" spans="21:36" ht="15.75" customHeight="1" x14ac:dyDescent="0.25">
      <c r="U114" s="2"/>
      <c r="V114" s="2"/>
      <c r="W114" s="2"/>
      <c r="Z114" s="15"/>
      <c r="AA114" s="15"/>
      <c r="AB114" s="15"/>
      <c r="AC114" s="15"/>
      <c r="AD114" s="15"/>
      <c r="AE114" s="15"/>
      <c r="AF114" s="15"/>
      <c r="AG114" s="15"/>
      <c r="AH114" s="15"/>
      <c r="AI114" s="15"/>
      <c r="AJ114" s="15"/>
    </row>
    <row r="115" spans="21:36" ht="15.75" customHeight="1" x14ac:dyDescent="0.25">
      <c r="U115" s="2"/>
      <c r="V115" s="2"/>
      <c r="W115" s="2"/>
      <c r="Z115" s="15"/>
      <c r="AA115" s="15"/>
      <c r="AB115" s="15"/>
      <c r="AC115" s="15"/>
      <c r="AD115" s="15"/>
      <c r="AE115" s="15"/>
      <c r="AF115" s="15"/>
      <c r="AG115" s="15"/>
      <c r="AH115" s="15"/>
      <c r="AI115" s="15"/>
      <c r="AJ115" s="15"/>
    </row>
    <row r="116" spans="21:36" ht="15.75" customHeight="1" x14ac:dyDescent="0.25">
      <c r="U116" s="2"/>
      <c r="V116" s="2"/>
      <c r="W116" s="2"/>
      <c r="Z116" s="15"/>
      <c r="AA116" s="15"/>
      <c r="AB116" s="15"/>
      <c r="AC116" s="15"/>
      <c r="AD116" s="15"/>
      <c r="AE116" s="15"/>
      <c r="AF116" s="15"/>
      <c r="AG116" s="15"/>
      <c r="AH116" s="15"/>
      <c r="AI116" s="15"/>
      <c r="AJ116" s="15"/>
    </row>
    <row r="117" spans="21:36" ht="15.75" customHeight="1" x14ac:dyDescent="0.25">
      <c r="U117" s="2"/>
      <c r="V117" s="2"/>
      <c r="W117" s="2"/>
      <c r="Z117" s="15"/>
      <c r="AA117" s="15"/>
      <c r="AB117" s="15"/>
      <c r="AC117" s="15"/>
      <c r="AD117" s="15"/>
      <c r="AE117" s="15"/>
      <c r="AF117" s="15"/>
      <c r="AG117" s="15"/>
      <c r="AH117" s="15"/>
      <c r="AI117" s="15"/>
      <c r="AJ117" s="15"/>
    </row>
    <row r="118" spans="21:36" ht="15.75" customHeight="1" x14ac:dyDescent="0.25">
      <c r="U118" s="2"/>
      <c r="V118" s="2"/>
      <c r="W118" s="2"/>
      <c r="Z118" s="15"/>
      <c r="AA118" s="15"/>
      <c r="AB118" s="15"/>
      <c r="AC118" s="15"/>
      <c r="AD118" s="15"/>
      <c r="AE118" s="15"/>
      <c r="AF118" s="15"/>
      <c r="AG118" s="15"/>
      <c r="AH118" s="15"/>
      <c r="AI118" s="15"/>
      <c r="AJ118" s="15"/>
    </row>
    <row r="119" spans="21:36" ht="15.75" customHeight="1" x14ac:dyDescent="0.25">
      <c r="U119" s="2"/>
      <c r="V119" s="2"/>
      <c r="W119" s="2"/>
      <c r="Z119" s="15"/>
      <c r="AA119" s="15"/>
      <c r="AB119" s="15"/>
      <c r="AC119" s="15"/>
      <c r="AD119" s="15"/>
      <c r="AE119" s="15"/>
      <c r="AF119" s="15"/>
      <c r="AG119" s="15"/>
      <c r="AH119" s="15"/>
      <c r="AI119" s="15"/>
      <c r="AJ119" s="15"/>
    </row>
    <row r="120" spans="21:36" ht="15.75" customHeight="1" x14ac:dyDescent="0.25">
      <c r="U120" s="2"/>
      <c r="V120" s="2"/>
      <c r="W120" s="2"/>
      <c r="Z120" s="15"/>
      <c r="AA120" s="15"/>
      <c r="AB120" s="15"/>
      <c r="AC120" s="15"/>
      <c r="AD120" s="15"/>
      <c r="AE120" s="15"/>
      <c r="AF120" s="15"/>
      <c r="AG120" s="15"/>
      <c r="AH120" s="15"/>
      <c r="AI120" s="15"/>
      <c r="AJ120" s="15"/>
    </row>
    <row r="121" spans="21:36" ht="15.75" customHeight="1" x14ac:dyDescent="0.25">
      <c r="U121" s="2"/>
      <c r="V121" s="2"/>
      <c r="W121" s="2"/>
      <c r="Z121" s="15"/>
      <c r="AA121" s="15"/>
      <c r="AB121" s="15"/>
      <c r="AC121" s="15"/>
      <c r="AD121" s="15"/>
      <c r="AE121" s="15"/>
      <c r="AF121" s="15"/>
      <c r="AG121" s="15"/>
      <c r="AH121" s="15"/>
      <c r="AI121" s="15"/>
      <c r="AJ121" s="15"/>
    </row>
    <row r="122" spans="21:36" ht="15.75" customHeight="1" x14ac:dyDescent="0.25">
      <c r="U122" s="2"/>
      <c r="V122" s="2"/>
      <c r="W122" s="2"/>
      <c r="Z122" s="15"/>
      <c r="AA122" s="15"/>
      <c r="AB122" s="15"/>
      <c r="AC122" s="15"/>
      <c r="AD122" s="15"/>
      <c r="AE122" s="15"/>
      <c r="AF122" s="15"/>
      <c r="AG122" s="15"/>
      <c r="AH122" s="15"/>
      <c r="AI122" s="15"/>
      <c r="AJ122" s="15"/>
    </row>
    <row r="123" spans="21:36" ht="15.75" customHeight="1" x14ac:dyDescent="0.25">
      <c r="U123" s="2"/>
      <c r="V123" s="2"/>
      <c r="W123" s="2"/>
      <c r="Z123" s="15"/>
      <c r="AA123" s="15"/>
      <c r="AB123" s="15"/>
      <c r="AC123" s="15"/>
      <c r="AD123" s="15"/>
      <c r="AE123" s="15"/>
      <c r="AF123" s="15"/>
      <c r="AG123" s="15"/>
      <c r="AH123" s="15"/>
      <c r="AI123" s="15"/>
      <c r="AJ123" s="15"/>
    </row>
    <row r="124" spans="21:36" ht="15.75" customHeight="1" x14ac:dyDescent="0.25">
      <c r="U124" s="2"/>
      <c r="V124" s="2"/>
      <c r="W124" s="2"/>
      <c r="Z124" s="15"/>
      <c r="AA124" s="15"/>
      <c r="AB124" s="15"/>
      <c r="AC124" s="15"/>
      <c r="AD124" s="15"/>
      <c r="AE124" s="15"/>
      <c r="AF124" s="15"/>
      <c r="AG124" s="15"/>
      <c r="AH124" s="15"/>
      <c r="AI124" s="15"/>
      <c r="AJ124" s="15"/>
    </row>
    <row r="125" spans="21:36" ht="15.75" customHeight="1" x14ac:dyDescent="0.25">
      <c r="U125" s="2"/>
      <c r="V125" s="2"/>
      <c r="W125" s="2"/>
      <c r="Z125" s="15"/>
      <c r="AA125" s="15"/>
      <c r="AB125" s="15"/>
      <c r="AC125" s="15"/>
      <c r="AD125" s="15"/>
      <c r="AE125" s="15"/>
      <c r="AF125" s="15"/>
      <c r="AG125" s="15"/>
      <c r="AH125" s="15"/>
      <c r="AI125" s="15"/>
      <c r="AJ125" s="15"/>
    </row>
    <row r="126" spans="21:36" ht="15.75" customHeight="1" x14ac:dyDescent="0.25">
      <c r="U126" s="2"/>
      <c r="V126" s="2"/>
      <c r="W126" s="2"/>
      <c r="Z126" s="15"/>
      <c r="AA126" s="15"/>
      <c r="AB126" s="15"/>
      <c r="AC126" s="15"/>
      <c r="AD126" s="15"/>
      <c r="AE126" s="15"/>
      <c r="AF126" s="15"/>
      <c r="AG126" s="15"/>
      <c r="AH126" s="15"/>
      <c r="AI126" s="15"/>
      <c r="AJ126" s="15"/>
    </row>
    <row r="127" spans="21:36" ht="15.75" customHeight="1" x14ac:dyDescent="0.25">
      <c r="U127" s="2"/>
      <c r="V127" s="2"/>
      <c r="W127" s="2"/>
      <c r="Z127" s="15"/>
      <c r="AA127" s="15"/>
      <c r="AB127" s="15"/>
      <c r="AC127" s="15"/>
      <c r="AD127" s="15"/>
      <c r="AE127" s="15"/>
      <c r="AF127" s="15"/>
      <c r="AG127" s="15"/>
      <c r="AH127" s="15"/>
      <c r="AI127" s="15"/>
      <c r="AJ127" s="15"/>
    </row>
    <row r="128" spans="21:36" ht="15.75" customHeight="1" x14ac:dyDescent="0.25">
      <c r="U128" s="2"/>
      <c r="V128" s="2"/>
      <c r="W128" s="2"/>
      <c r="Z128" s="15"/>
      <c r="AA128" s="15"/>
      <c r="AB128" s="15"/>
      <c r="AC128" s="15"/>
      <c r="AD128" s="15"/>
      <c r="AE128" s="15"/>
      <c r="AF128" s="15"/>
      <c r="AG128" s="15"/>
      <c r="AH128" s="15"/>
      <c r="AI128" s="15"/>
      <c r="AJ128" s="15"/>
    </row>
    <row r="129" spans="21:36" ht="15.75" customHeight="1" x14ac:dyDescent="0.25">
      <c r="U129" s="2"/>
      <c r="V129" s="2"/>
      <c r="W129" s="2"/>
      <c r="Z129" s="15"/>
      <c r="AA129" s="15"/>
      <c r="AB129" s="15"/>
      <c r="AC129" s="15"/>
      <c r="AD129" s="15"/>
      <c r="AE129" s="15"/>
      <c r="AF129" s="15"/>
      <c r="AG129" s="15"/>
      <c r="AH129" s="15"/>
      <c r="AI129" s="15"/>
      <c r="AJ129" s="15"/>
    </row>
    <row r="130" spans="21:36" ht="15.75" customHeight="1" x14ac:dyDescent="0.25">
      <c r="U130" s="2"/>
      <c r="V130" s="2"/>
      <c r="W130" s="2"/>
      <c r="Z130" s="15"/>
      <c r="AA130" s="15"/>
      <c r="AB130" s="15"/>
      <c r="AC130" s="15"/>
      <c r="AD130" s="15"/>
      <c r="AE130" s="15"/>
      <c r="AF130" s="15"/>
      <c r="AG130" s="15"/>
      <c r="AH130" s="15"/>
      <c r="AI130" s="15"/>
      <c r="AJ130" s="15"/>
    </row>
    <row r="131" spans="21:36" ht="15.75" customHeight="1" x14ac:dyDescent="0.25">
      <c r="U131" s="2"/>
      <c r="V131" s="2"/>
      <c r="W131" s="2"/>
      <c r="Z131" s="15"/>
      <c r="AA131" s="15"/>
      <c r="AB131" s="15"/>
      <c r="AC131" s="15"/>
      <c r="AD131" s="15"/>
      <c r="AE131" s="15"/>
      <c r="AF131" s="15"/>
      <c r="AG131" s="15"/>
      <c r="AH131" s="15"/>
      <c r="AI131" s="15"/>
      <c r="AJ131" s="15"/>
    </row>
    <row r="132" spans="21:36" ht="15.75" customHeight="1" x14ac:dyDescent="0.25">
      <c r="U132" s="2"/>
      <c r="V132" s="2"/>
      <c r="W132" s="2"/>
      <c r="Z132" s="15"/>
      <c r="AA132" s="15"/>
      <c r="AB132" s="15"/>
      <c r="AC132" s="15"/>
      <c r="AD132" s="15"/>
      <c r="AE132" s="15"/>
      <c r="AF132" s="15"/>
      <c r="AG132" s="15"/>
      <c r="AH132" s="15"/>
      <c r="AI132" s="15"/>
      <c r="AJ132" s="15"/>
    </row>
    <row r="133" spans="21:36" ht="15.75" customHeight="1" x14ac:dyDescent="0.25">
      <c r="U133" s="2"/>
      <c r="V133" s="2"/>
      <c r="W133" s="2"/>
      <c r="Z133" s="15"/>
      <c r="AA133" s="15"/>
      <c r="AB133" s="15"/>
      <c r="AC133" s="15"/>
      <c r="AD133" s="15"/>
      <c r="AE133" s="15"/>
      <c r="AF133" s="15"/>
      <c r="AG133" s="15"/>
      <c r="AH133" s="15"/>
      <c r="AI133" s="15"/>
      <c r="AJ133" s="15"/>
    </row>
    <row r="134" spans="21:36" ht="15.75" customHeight="1" x14ac:dyDescent="0.25">
      <c r="U134" s="2"/>
      <c r="V134" s="2"/>
      <c r="W134" s="2"/>
      <c r="Z134" s="15"/>
      <c r="AA134" s="15"/>
      <c r="AB134" s="15"/>
      <c r="AC134" s="15"/>
      <c r="AD134" s="15"/>
      <c r="AE134" s="15"/>
      <c r="AF134" s="15"/>
      <c r="AG134" s="15"/>
      <c r="AH134" s="15"/>
      <c r="AI134" s="15"/>
      <c r="AJ134" s="15"/>
    </row>
    <row r="135" spans="21:36" ht="15.75" customHeight="1" x14ac:dyDescent="0.25">
      <c r="U135" s="2"/>
      <c r="V135" s="2"/>
      <c r="W135" s="2"/>
      <c r="Z135" s="15"/>
      <c r="AA135" s="15"/>
      <c r="AB135" s="15"/>
      <c r="AC135" s="15"/>
      <c r="AD135" s="15"/>
      <c r="AE135" s="15"/>
      <c r="AF135" s="15"/>
      <c r="AG135" s="15"/>
      <c r="AH135" s="15"/>
      <c r="AI135" s="15"/>
      <c r="AJ135" s="15"/>
    </row>
    <row r="136" spans="21:36" ht="15.75" customHeight="1" x14ac:dyDescent="0.25">
      <c r="U136" s="2"/>
      <c r="V136" s="2"/>
      <c r="W136" s="2"/>
      <c r="Z136" s="15"/>
      <c r="AA136" s="15"/>
      <c r="AB136" s="15"/>
      <c r="AC136" s="15"/>
      <c r="AD136" s="15"/>
      <c r="AE136" s="15"/>
      <c r="AF136" s="15"/>
      <c r="AG136" s="15"/>
      <c r="AH136" s="15"/>
      <c r="AI136" s="15"/>
      <c r="AJ136" s="15"/>
    </row>
    <row r="137" spans="21:36" ht="15.75" customHeight="1" x14ac:dyDescent="0.25">
      <c r="U137" s="2"/>
      <c r="V137" s="2"/>
      <c r="W137" s="2"/>
      <c r="Z137" s="15"/>
      <c r="AA137" s="15"/>
      <c r="AB137" s="15"/>
      <c r="AC137" s="15"/>
      <c r="AD137" s="15"/>
      <c r="AE137" s="15"/>
      <c r="AF137" s="15"/>
      <c r="AG137" s="15"/>
      <c r="AH137" s="15"/>
      <c r="AI137" s="15"/>
      <c r="AJ137" s="15"/>
    </row>
    <row r="138" spans="21:36" ht="15.75" customHeight="1" x14ac:dyDescent="0.25">
      <c r="U138" s="2"/>
      <c r="V138" s="2"/>
      <c r="W138" s="2"/>
      <c r="Z138" s="15"/>
      <c r="AA138" s="15"/>
      <c r="AB138" s="15"/>
      <c r="AC138" s="15"/>
      <c r="AD138" s="15"/>
      <c r="AE138" s="15"/>
      <c r="AF138" s="15"/>
      <c r="AG138" s="15"/>
      <c r="AH138" s="15"/>
      <c r="AI138" s="15"/>
      <c r="AJ138" s="15"/>
    </row>
    <row r="139" spans="21:36" ht="15.75" customHeight="1" x14ac:dyDescent="0.25">
      <c r="U139" s="2"/>
      <c r="V139" s="2"/>
      <c r="W139" s="2"/>
      <c r="Z139" s="15"/>
      <c r="AA139" s="15"/>
      <c r="AB139" s="15"/>
      <c r="AC139" s="15"/>
      <c r="AD139" s="15"/>
      <c r="AE139" s="15"/>
      <c r="AF139" s="15"/>
      <c r="AG139" s="15"/>
      <c r="AH139" s="15"/>
      <c r="AI139" s="15"/>
      <c r="AJ139" s="15"/>
    </row>
    <row r="140" spans="21:36" ht="15.75" customHeight="1" x14ac:dyDescent="0.25">
      <c r="U140" s="2"/>
      <c r="V140" s="2"/>
      <c r="W140" s="2"/>
      <c r="Z140" s="15"/>
      <c r="AA140" s="15"/>
      <c r="AB140" s="15"/>
      <c r="AC140" s="15"/>
      <c r="AD140" s="15"/>
      <c r="AE140" s="15"/>
      <c r="AF140" s="15"/>
      <c r="AG140" s="15"/>
      <c r="AH140" s="15"/>
      <c r="AI140" s="15"/>
      <c r="AJ140" s="15"/>
    </row>
    <row r="141" spans="21:36" ht="15.75" customHeight="1" x14ac:dyDescent="0.25">
      <c r="U141" s="2"/>
      <c r="V141" s="2"/>
      <c r="W141" s="2"/>
      <c r="Z141" s="15"/>
      <c r="AA141" s="15"/>
      <c r="AB141" s="15"/>
      <c r="AC141" s="15"/>
      <c r="AD141" s="15"/>
      <c r="AE141" s="15"/>
      <c r="AF141" s="15"/>
      <c r="AG141" s="15"/>
      <c r="AH141" s="15"/>
      <c r="AI141" s="15"/>
      <c r="AJ141" s="15"/>
    </row>
    <row r="142" spans="21:36" ht="15.75" customHeight="1" x14ac:dyDescent="0.25">
      <c r="U142" s="2"/>
      <c r="V142" s="2"/>
      <c r="W142" s="2"/>
      <c r="Z142" s="15"/>
      <c r="AA142" s="15"/>
      <c r="AB142" s="15"/>
      <c r="AC142" s="15"/>
      <c r="AD142" s="15"/>
      <c r="AE142" s="15"/>
      <c r="AF142" s="15"/>
      <c r="AG142" s="15"/>
      <c r="AH142" s="15"/>
      <c r="AI142" s="15"/>
      <c r="AJ142" s="15"/>
    </row>
    <row r="143" spans="21:36" ht="15.75" customHeight="1" x14ac:dyDescent="0.25">
      <c r="U143" s="2"/>
      <c r="V143" s="2"/>
      <c r="W143" s="2"/>
      <c r="Z143" s="15"/>
      <c r="AA143" s="15"/>
      <c r="AB143" s="15"/>
      <c r="AC143" s="15"/>
      <c r="AD143" s="15"/>
      <c r="AE143" s="15"/>
      <c r="AF143" s="15"/>
      <c r="AG143" s="15"/>
      <c r="AH143" s="15"/>
      <c r="AI143" s="15"/>
      <c r="AJ143" s="15"/>
    </row>
    <row r="144" spans="21:36" ht="15.75" customHeight="1" x14ac:dyDescent="0.25">
      <c r="U144" s="2"/>
      <c r="V144" s="2"/>
      <c r="W144" s="2"/>
      <c r="Z144" s="15"/>
      <c r="AA144" s="15"/>
      <c r="AB144" s="15"/>
      <c r="AC144" s="15"/>
      <c r="AD144" s="15"/>
      <c r="AE144" s="15"/>
      <c r="AF144" s="15"/>
      <c r="AG144" s="15"/>
      <c r="AH144" s="15"/>
      <c r="AI144" s="15"/>
      <c r="AJ144" s="15"/>
    </row>
    <row r="145" spans="21:36" ht="15.75" customHeight="1" x14ac:dyDescent="0.25">
      <c r="U145" s="2"/>
      <c r="V145" s="2"/>
      <c r="W145" s="2"/>
      <c r="Z145" s="15"/>
      <c r="AA145" s="15"/>
      <c r="AB145" s="15"/>
      <c r="AC145" s="15"/>
      <c r="AD145" s="15"/>
      <c r="AE145" s="15"/>
      <c r="AF145" s="15"/>
      <c r="AG145" s="15"/>
      <c r="AH145" s="15"/>
      <c r="AI145" s="15"/>
      <c r="AJ145" s="15"/>
    </row>
    <row r="146" spans="21:36" ht="15.75" customHeight="1" x14ac:dyDescent="0.25">
      <c r="U146" s="2"/>
      <c r="V146" s="2"/>
      <c r="W146" s="2"/>
      <c r="Z146" s="15"/>
      <c r="AA146" s="15"/>
      <c r="AB146" s="15"/>
      <c r="AC146" s="15"/>
      <c r="AD146" s="15"/>
      <c r="AE146" s="15"/>
      <c r="AF146" s="15"/>
      <c r="AG146" s="15"/>
      <c r="AH146" s="15"/>
      <c r="AI146" s="15"/>
      <c r="AJ146" s="15"/>
    </row>
    <row r="147" spans="21:36" ht="15.75" customHeight="1" x14ac:dyDescent="0.25">
      <c r="U147" s="2"/>
      <c r="V147" s="2"/>
      <c r="W147" s="2"/>
      <c r="Z147" s="15"/>
      <c r="AA147" s="15"/>
      <c r="AB147" s="15"/>
      <c r="AC147" s="15"/>
      <c r="AD147" s="15"/>
      <c r="AE147" s="15"/>
      <c r="AF147" s="15"/>
      <c r="AG147" s="15"/>
      <c r="AH147" s="15"/>
      <c r="AI147" s="15"/>
      <c r="AJ147" s="15"/>
    </row>
    <row r="148" spans="21:36" ht="15.75" customHeight="1" x14ac:dyDescent="0.25">
      <c r="U148" s="2"/>
      <c r="V148" s="2"/>
      <c r="W148" s="2"/>
      <c r="Z148" s="15"/>
      <c r="AA148" s="15"/>
      <c r="AB148" s="15"/>
      <c r="AC148" s="15"/>
      <c r="AD148" s="15"/>
      <c r="AE148" s="15"/>
      <c r="AF148" s="15"/>
      <c r="AG148" s="15"/>
      <c r="AH148" s="15"/>
      <c r="AI148" s="15"/>
      <c r="AJ148" s="15"/>
    </row>
    <row r="149" spans="21:36" ht="15.75" customHeight="1" x14ac:dyDescent="0.25">
      <c r="U149" s="2"/>
      <c r="V149" s="2"/>
      <c r="W149" s="2"/>
      <c r="Z149" s="15"/>
      <c r="AA149" s="15"/>
      <c r="AB149" s="15"/>
      <c r="AC149" s="15"/>
      <c r="AD149" s="15"/>
      <c r="AE149" s="15"/>
      <c r="AF149" s="15"/>
      <c r="AG149" s="15"/>
      <c r="AH149" s="15"/>
      <c r="AI149" s="15"/>
      <c r="AJ149" s="15"/>
    </row>
    <row r="150" spans="21:36" ht="15.75" customHeight="1" x14ac:dyDescent="0.25">
      <c r="U150" s="2"/>
      <c r="V150" s="2"/>
      <c r="W150" s="2"/>
      <c r="Z150" s="15"/>
      <c r="AA150" s="15"/>
      <c r="AB150" s="15"/>
      <c r="AC150" s="15"/>
      <c r="AD150" s="15"/>
      <c r="AE150" s="15"/>
      <c r="AF150" s="15"/>
      <c r="AG150" s="15"/>
      <c r="AH150" s="15"/>
      <c r="AI150" s="15"/>
      <c r="AJ150" s="15"/>
    </row>
    <row r="151" spans="21:36" ht="15.75" customHeight="1" x14ac:dyDescent="0.25">
      <c r="U151" s="2"/>
      <c r="V151" s="2"/>
      <c r="W151" s="2"/>
      <c r="Z151" s="15"/>
      <c r="AA151" s="15"/>
      <c r="AB151" s="15"/>
      <c r="AC151" s="15"/>
      <c r="AD151" s="15"/>
      <c r="AE151" s="15"/>
      <c r="AF151" s="15"/>
      <c r="AG151" s="15"/>
      <c r="AH151" s="15"/>
      <c r="AI151" s="15"/>
      <c r="AJ151" s="15"/>
    </row>
    <row r="152" spans="21:36" ht="15.75" customHeight="1" x14ac:dyDescent="0.25">
      <c r="U152" s="2"/>
      <c r="V152" s="2"/>
      <c r="W152" s="2"/>
      <c r="Z152" s="15"/>
      <c r="AA152" s="15"/>
      <c r="AB152" s="15"/>
      <c r="AC152" s="15"/>
      <c r="AD152" s="15"/>
      <c r="AE152" s="15"/>
      <c r="AF152" s="15"/>
      <c r="AG152" s="15"/>
      <c r="AH152" s="15"/>
      <c r="AI152" s="15"/>
      <c r="AJ152" s="15"/>
    </row>
    <row r="153" spans="21:36" ht="15.75" customHeight="1" x14ac:dyDescent="0.25">
      <c r="U153" s="2"/>
      <c r="V153" s="2"/>
      <c r="W153" s="2"/>
      <c r="Z153" s="15"/>
      <c r="AA153" s="15"/>
      <c r="AB153" s="15"/>
      <c r="AC153" s="15"/>
      <c r="AD153" s="15"/>
      <c r="AE153" s="15"/>
      <c r="AF153" s="15"/>
      <c r="AG153" s="15"/>
      <c r="AH153" s="15"/>
      <c r="AI153" s="15"/>
      <c r="AJ153" s="15"/>
    </row>
    <row r="154" spans="21:36" ht="15.75" customHeight="1" x14ac:dyDescent="0.25">
      <c r="U154" s="2"/>
      <c r="V154" s="2"/>
      <c r="W154" s="2"/>
      <c r="Z154" s="15"/>
      <c r="AA154" s="15"/>
      <c r="AB154" s="15"/>
      <c r="AC154" s="15"/>
      <c r="AD154" s="15"/>
      <c r="AE154" s="15"/>
      <c r="AF154" s="15"/>
      <c r="AG154" s="15"/>
      <c r="AH154" s="15"/>
      <c r="AI154" s="15"/>
      <c r="AJ154" s="15"/>
    </row>
    <row r="155" spans="21:36" ht="15.75" customHeight="1" x14ac:dyDescent="0.25">
      <c r="U155" s="2"/>
      <c r="V155" s="2"/>
      <c r="W155" s="2"/>
      <c r="Z155" s="15"/>
      <c r="AA155" s="15"/>
      <c r="AB155" s="15"/>
      <c r="AC155" s="15"/>
      <c r="AD155" s="15"/>
      <c r="AE155" s="15"/>
      <c r="AF155" s="15"/>
      <c r="AG155" s="15"/>
      <c r="AH155" s="15"/>
      <c r="AI155" s="15"/>
      <c r="AJ155" s="15"/>
    </row>
    <row r="156" spans="21:36" ht="15.75" customHeight="1" x14ac:dyDescent="0.25">
      <c r="U156" s="2"/>
      <c r="V156" s="2"/>
      <c r="W156" s="2"/>
      <c r="Z156" s="15"/>
      <c r="AA156" s="15"/>
      <c r="AB156" s="15"/>
      <c r="AC156" s="15"/>
      <c r="AD156" s="15"/>
      <c r="AE156" s="15"/>
      <c r="AF156" s="15"/>
      <c r="AG156" s="15"/>
      <c r="AH156" s="15"/>
      <c r="AI156" s="15"/>
      <c r="AJ156" s="15"/>
    </row>
    <row r="157" spans="21:36" ht="15.75" customHeight="1" x14ac:dyDescent="0.25">
      <c r="U157" s="2"/>
      <c r="V157" s="2"/>
      <c r="W157" s="2"/>
      <c r="Z157" s="15"/>
      <c r="AA157" s="15"/>
      <c r="AB157" s="15"/>
      <c r="AC157" s="15"/>
      <c r="AD157" s="15"/>
      <c r="AE157" s="15"/>
      <c r="AF157" s="15"/>
      <c r="AG157" s="15"/>
      <c r="AH157" s="15"/>
      <c r="AI157" s="15"/>
      <c r="AJ157" s="15"/>
    </row>
    <row r="158" spans="21:36" ht="15.75" customHeight="1" x14ac:dyDescent="0.25">
      <c r="U158" s="2"/>
      <c r="V158" s="2"/>
      <c r="W158" s="2"/>
      <c r="Z158" s="15"/>
      <c r="AA158" s="15"/>
      <c r="AB158" s="15"/>
      <c r="AC158" s="15"/>
      <c r="AD158" s="15"/>
      <c r="AE158" s="15"/>
      <c r="AF158" s="15"/>
      <c r="AG158" s="15"/>
      <c r="AH158" s="15"/>
      <c r="AI158" s="15"/>
      <c r="AJ158" s="15"/>
    </row>
    <row r="159" spans="21:36" ht="15.75" customHeight="1" x14ac:dyDescent="0.25">
      <c r="U159" s="2"/>
      <c r="V159" s="2"/>
      <c r="W159" s="2"/>
      <c r="Z159" s="15"/>
      <c r="AA159" s="15"/>
      <c r="AB159" s="15"/>
      <c r="AC159" s="15"/>
      <c r="AD159" s="15"/>
      <c r="AE159" s="15"/>
      <c r="AF159" s="15"/>
      <c r="AG159" s="15"/>
      <c r="AH159" s="15"/>
      <c r="AI159" s="15"/>
      <c r="AJ159" s="15"/>
    </row>
    <row r="160" spans="21:36" ht="15.75" customHeight="1" x14ac:dyDescent="0.25">
      <c r="U160" s="2"/>
      <c r="V160" s="2"/>
      <c r="W160" s="2"/>
      <c r="Z160" s="15"/>
      <c r="AA160" s="15"/>
      <c r="AB160" s="15"/>
      <c r="AC160" s="15"/>
      <c r="AD160" s="15"/>
      <c r="AE160" s="15"/>
      <c r="AF160" s="15"/>
      <c r="AG160" s="15"/>
      <c r="AH160" s="15"/>
      <c r="AI160" s="15"/>
      <c r="AJ160" s="15"/>
    </row>
    <row r="161" spans="21:36" ht="15.75" customHeight="1" x14ac:dyDescent="0.25">
      <c r="U161" s="2"/>
      <c r="V161" s="2"/>
      <c r="W161" s="2"/>
      <c r="Z161" s="15"/>
      <c r="AA161" s="15"/>
      <c r="AB161" s="15"/>
      <c r="AC161" s="15"/>
      <c r="AD161" s="15"/>
      <c r="AE161" s="15"/>
      <c r="AF161" s="15"/>
      <c r="AG161" s="15"/>
      <c r="AH161" s="15"/>
      <c r="AI161" s="15"/>
      <c r="AJ161" s="15"/>
    </row>
    <row r="162" spans="21:36" ht="15.75" customHeight="1" x14ac:dyDescent="0.25">
      <c r="U162" s="2"/>
      <c r="V162" s="2"/>
      <c r="W162" s="2"/>
      <c r="Z162" s="15"/>
      <c r="AA162" s="15"/>
      <c r="AB162" s="15"/>
      <c r="AC162" s="15"/>
      <c r="AD162" s="15"/>
      <c r="AE162" s="15"/>
      <c r="AF162" s="15"/>
      <c r="AG162" s="15"/>
      <c r="AH162" s="15"/>
      <c r="AI162" s="15"/>
      <c r="AJ162" s="15"/>
    </row>
    <row r="163" spans="21:36" ht="15.75" customHeight="1" x14ac:dyDescent="0.25">
      <c r="U163" s="2"/>
      <c r="V163" s="2"/>
      <c r="W163" s="2"/>
      <c r="Z163" s="15"/>
      <c r="AA163" s="15"/>
      <c r="AB163" s="15"/>
      <c r="AC163" s="15"/>
      <c r="AD163" s="15"/>
      <c r="AE163" s="15"/>
      <c r="AF163" s="15"/>
      <c r="AG163" s="15"/>
      <c r="AH163" s="15"/>
      <c r="AI163" s="15"/>
      <c r="AJ163" s="15"/>
    </row>
    <row r="164" spans="21:36" ht="15.75" customHeight="1" x14ac:dyDescent="0.25">
      <c r="U164" s="2"/>
      <c r="V164" s="2"/>
      <c r="W164" s="2"/>
      <c r="Z164" s="15"/>
      <c r="AA164" s="15"/>
      <c r="AB164" s="15"/>
      <c r="AC164" s="15"/>
      <c r="AD164" s="15"/>
      <c r="AE164" s="15"/>
      <c r="AF164" s="15"/>
      <c r="AG164" s="15"/>
      <c r="AH164" s="15"/>
      <c r="AI164" s="15"/>
      <c r="AJ164" s="15"/>
    </row>
    <row r="165" spans="21:36" ht="15.75" customHeight="1" x14ac:dyDescent="0.25">
      <c r="U165" s="2"/>
      <c r="V165" s="2"/>
      <c r="W165" s="2"/>
      <c r="Z165" s="15"/>
      <c r="AA165" s="15"/>
      <c r="AB165" s="15"/>
      <c r="AC165" s="15"/>
      <c r="AD165" s="15"/>
      <c r="AE165" s="15"/>
      <c r="AF165" s="15"/>
      <c r="AG165" s="15"/>
      <c r="AH165" s="15"/>
      <c r="AI165" s="15"/>
      <c r="AJ165" s="15"/>
    </row>
    <row r="166" spans="21:36" ht="15.75" customHeight="1" x14ac:dyDescent="0.25">
      <c r="U166" s="2"/>
      <c r="V166" s="2"/>
      <c r="W166" s="2"/>
      <c r="Z166" s="15"/>
      <c r="AA166" s="15"/>
      <c r="AB166" s="15"/>
      <c r="AC166" s="15"/>
      <c r="AD166" s="15"/>
      <c r="AE166" s="15"/>
      <c r="AF166" s="15"/>
      <c r="AG166" s="15"/>
      <c r="AH166" s="15"/>
      <c r="AI166" s="15"/>
      <c r="AJ166" s="15"/>
    </row>
    <row r="167" spans="21:36" ht="15.75" customHeight="1" x14ac:dyDescent="0.25">
      <c r="U167" s="2"/>
      <c r="V167" s="2"/>
      <c r="W167" s="2"/>
      <c r="Z167" s="15"/>
      <c r="AA167" s="15"/>
      <c r="AB167" s="15"/>
      <c r="AC167" s="15"/>
      <c r="AD167" s="15"/>
      <c r="AE167" s="15"/>
      <c r="AF167" s="15"/>
      <c r="AG167" s="15"/>
      <c r="AH167" s="15"/>
      <c r="AI167" s="15"/>
      <c r="AJ167" s="15"/>
    </row>
    <row r="168" spans="21:36" ht="15.75" customHeight="1" x14ac:dyDescent="0.25">
      <c r="U168" s="2"/>
      <c r="V168" s="2"/>
      <c r="W168" s="2"/>
      <c r="Z168" s="15"/>
      <c r="AA168" s="15"/>
      <c r="AB168" s="15"/>
      <c r="AC168" s="15"/>
      <c r="AD168" s="15"/>
      <c r="AE168" s="15"/>
      <c r="AF168" s="15"/>
      <c r="AG168" s="15"/>
      <c r="AH168" s="15"/>
      <c r="AI168" s="15"/>
      <c r="AJ168" s="15"/>
    </row>
    <row r="169" spans="21:36" ht="15.75" customHeight="1" x14ac:dyDescent="0.25">
      <c r="U169" s="2"/>
      <c r="V169" s="2"/>
      <c r="W169" s="2"/>
      <c r="Z169" s="15"/>
      <c r="AA169" s="15"/>
      <c r="AB169" s="15"/>
      <c r="AC169" s="15"/>
      <c r="AD169" s="15"/>
      <c r="AE169" s="15"/>
      <c r="AF169" s="15"/>
      <c r="AG169" s="15"/>
      <c r="AH169" s="15"/>
      <c r="AI169" s="15"/>
      <c r="AJ169" s="15"/>
    </row>
    <row r="170" spans="21:36" ht="15.75" customHeight="1" x14ac:dyDescent="0.25">
      <c r="U170" s="2"/>
      <c r="V170" s="2"/>
      <c r="W170" s="2"/>
      <c r="Z170" s="15"/>
      <c r="AA170" s="15"/>
      <c r="AB170" s="15"/>
      <c r="AC170" s="15"/>
      <c r="AD170" s="15"/>
      <c r="AE170" s="15"/>
      <c r="AF170" s="15"/>
      <c r="AG170" s="15"/>
      <c r="AH170" s="15"/>
      <c r="AI170" s="15"/>
      <c r="AJ170" s="15"/>
    </row>
    <row r="171" spans="21:36" ht="15.75" customHeight="1" x14ac:dyDescent="0.25">
      <c r="U171" s="2"/>
      <c r="V171" s="2"/>
      <c r="W171" s="2"/>
      <c r="Z171" s="15"/>
      <c r="AA171" s="15"/>
      <c r="AB171" s="15"/>
      <c r="AC171" s="15"/>
      <c r="AD171" s="15"/>
      <c r="AE171" s="15"/>
      <c r="AF171" s="15"/>
      <c r="AG171" s="15"/>
      <c r="AH171" s="15"/>
      <c r="AI171" s="15"/>
      <c r="AJ171" s="15"/>
    </row>
    <row r="172" spans="21:36" ht="15.75" customHeight="1" x14ac:dyDescent="0.25">
      <c r="U172" s="2"/>
      <c r="V172" s="2"/>
      <c r="W172" s="2"/>
      <c r="Z172" s="15"/>
      <c r="AA172" s="15"/>
      <c r="AB172" s="15"/>
      <c r="AC172" s="15"/>
      <c r="AD172" s="15"/>
      <c r="AE172" s="15"/>
      <c r="AF172" s="15"/>
      <c r="AG172" s="15"/>
      <c r="AH172" s="15"/>
      <c r="AI172" s="15"/>
      <c r="AJ172" s="15"/>
    </row>
    <row r="173" spans="21:36" ht="15.75" customHeight="1" x14ac:dyDescent="0.25">
      <c r="U173" s="2"/>
      <c r="V173" s="2"/>
      <c r="W173" s="2"/>
      <c r="Z173" s="15"/>
      <c r="AA173" s="15"/>
      <c r="AB173" s="15"/>
      <c r="AC173" s="15"/>
      <c r="AD173" s="15"/>
      <c r="AE173" s="15"/>
      <c r="AF173" s="15"/>
      <c r="AG173" s="15"/>
      <c r="AH173" s="15"/>
      <c r="AI173" s="15"/>
      <c r="AJ173" s="15"/>
    </row>
    <row r="174" spans="21:36" ht="15.75" customHeight="1" x14ac:dyDescent="0.25">
      <c r="U174" s="2"/>
      <c r="V174" s="2"/>
      <c r="W174" s="2"/>
      <c r="Z174" s="15"/>
      <c r="AA174" s="15"/>
      <c r="AB174" s="15"/>
      <c r="AC174" s="15"/>
      <c r="AD174" s="15"/>
      <c r="AE174" s="15"/>
      <c r="AF174" s="15"/>
      <c r="AG174" s="15"/>
      <c r="AH174" s="15"/>
      <c r="AI174" s="15"/>
      <c r="AJ174" s="15"/>
    </row>
    <row r="175" spans="21:36" ht="15.75" customHeight="1" x14ac:dyDescent="0.25">
      <c r="U175" s="2"/>
      <c r="V175" s="2"/>
      <c r="W175" s="2"/>
      <c r="Z175" s="15"/>
      <c r="AA175" s="15"/>
      <c r="AB175" s="15"/>
      <c r="AC175" s="15"/>
      <c r="AD175" s="15"/>
      <c r="AE175" s="15"/>
      <c r="AF175" s="15"/>
      <c r="AG175" s="15"/>
      <c r="AH175" s="15"/>
      <c r="AI175" s="15"/>
      <c r="AJ175" s="15"/>
    </row>
    <row r="176" spans="21:36" ht="15.75" customHeight="1" x14ac:dyDescent="0.25">
      <c r="U176" s="2"/>
      <c r="V176" s="2"/>
      <c r="W176" s="2"/>
      <c r="Z176" s="15"/>
      <c r="AA176" s="15"/>
      <c r="AB176" s="15"/>
      <c r="AC176" s="15"/>
      <c r="AD176" s="15"/>
      <c r="AE176" s="15"/>
      <c r="AF176" s="15"/>
      <c r="AG176" s="15"/>
      <c r="AH176" s="15"/>
      <c r="AI176" s="15"/>
      <c r="AJ176" s="15"/>
    </row>
    <row r="177" spans="21:36" ht="15.75" customHeight="1" x14ac:dyDescent="0.25">
      <c r="U177" s="2"/>
      <c r="V177" s="2"/>
      <c r="W177" s="2"/>
      <c r="Z177" s="15"/>
      <c r="AA177" s="15"/>
      <c r="AB177" s="15"/>
      <c r="AC177" s="15"/>
      <c r="AD177" s="15"/>
      <c r="AE177" s="15"/>
      <c r="AF177" s="15"/>
      <c r="AG177" s="15"/>
      <c r="AH177" s="15"/>
      <c r="AI177" s="15"/>
      <c r="AJ177" s="15"/>
    </row>
    <row r="178" spans="21:36" ht="15.75" customHeight="1" x14ac:dyDescent="0.25">
      <c r="U178" s="2"/>
      <c r="V178" s="2"/>
      <c r="W178" s="2"/>
      <c r="Z178" s="15"/>
      <c r="AA178" s="15"/>
      <c r="AB178" s="15"/>
      <c r="AC178" s="15"/>
      <c r="AD178" s="15"/>
      <c r="AE178" s="15"/>
      <c r="AF178" s="15"/>
      <c r="AG178" s="15"/>
      <c r="AH178" s="15"/>
      <c r="AI178" s="15"/>
      <c r="AJ178" s="15"/>
    </row>
    <row r="179" spans="21:36" ht="15.75" customHeight="1" x14ac:dyDescent="0.25">
      <c r="U179" s="2"/>
      <c r="V179" s="2"/>
      <c r="W179" s="2"/>
      <c r="Z179" s="15"/>
      <c r="AA179" s="15"/>
      <c r="AB179" s="15"/>
      <c r="AC179" s="15"/>
      <c r="AD179" s="15"/>
      <c r="AE179" s="15"/>
      <c r="AF179" s="15"/>
      <c r="AG179" s="15"/>
      <c r="AH179" s="15"/>
      <c r="AI179" s="15"/>
      <c r="AJ179" s="15"/>
    </row>
    <row r="180" spans="21:36" ht="15.75" customHeight="1" x14ac:dyDescent="0.25">
      <c r="U180" s="2"/>
      <c r="V180" s="2"/>
      <c r="W180" s="2"/>
      <c r="Z180" s="15"/>
      <c r="AA180" s="15"/>
      <c r="AB180" s="15"/>
      <c r="AC180" s="15"/>
      <c r="AD180" s="15"/>
      <c r="AE180" s="15"/>
      <c r="AF180" s="15"/>
      <c r="AG180" s="15"/>
      <c r="AH180" s="15"/>
      <c r="AI180" s="15"/>
      <c r="AJ180" s="15"/>
    </row>
    <row r="181" spans="21:36" ht="15.75" customHeight="1" x14ac:dyDescent="0.25">
      <c r="U181" s="2"/>
      <c r="V181" s="2"/>
      <c r="W181" s="2"/>
      <c r="Z181" s="15"/>
      <c r="AA181" s="15"/>
      <c r="AB181" s="15"/>
      <c r="AC181" s="15"/>
      <c r="AD181" s="15"/>
      <c r="AE181" s="15"/>
      <c r="AF181" s="15"/>
      <c r="AG181" s="15"/>
      <c r="AH181" s="15"/>
      <c r="AI181" s="15"/>
      <c r="AJ181" s="15"/>
    </row>
    <row r="182" spans="21:36" ht="15.75" customHeight="1" x14ac:dyDescent="0.25">
      <c r="U182" s="2"/>
      <c r="V182" s="2"/>
      <c r="W182" s="2"/>
      <c r="Z182" s="15"/>
      <c r="AA182" s="15"/>
      <c r="AB182" s="15"/>
      <c r="AC182" s="15"/>
      <c r="AD182" s="15"/>
      <c r="AE182" s="15"/>
      <c r="AF182" s="15"/>
      <c r="AG182" s="15"/>
      <c r="AH182" s="15"/>
      <c r="AI182" s="15"/>
      <c r="AJ182" s="15"/>
    </row>
    <row r="183" spans="21:36" ht="15.75" customHeight="1" x14ac:dyDescent="0.25">
      <c r="U183" s="2"/>
      <c r="V183" s="2"/>
      <c r="W183" s="2"/>
      <c r="Z183" s="15"/>
      <c r="AA183" s="15"/>
      <c r="AB183" s="15"/>
      <c r="AC183" s="15"/>
      <c r="AD183" s="15"/>
      <c r="AE183" s="15"/>
      <c r="AF183" s="15"/>
      <c r="AG183" s="15"/>
      <c r="AH183" s="15"/>
      <c r="AI183" s="15"/>
      <c r="AJ183" s="15"/>
    </row>
    <row r="184" spans="21:36" ht="15.75" customHeight="1" x14ac:dyDescent="0.25">
      <c r="U184" s="2"/>
      <c r="V184" s="2"/>
      <c r="W184" s="2"/>
      <c r="Z184" s="15"/>
      <c r="AA184" s="15"/>
      <c r="AB184" s="15"/>
      <c r="AC184" s="15"/>
      <c r="AD184" s="15"/>
      <c r="AE184" s="15"/>
      <c r="AF184" s="15"/>
      <c r="AG184" s="15"/>
      <c r="AH184" s="15"/>
      <c r="AI184" s="15"/>
      <c r="AJ184" s="15"/>
    </row>
    <row r="185" spans="21:36" ht="15.75" customHeight="1" x14ac:dyDescent="0.25">
      <c r="U185" s="2"/>
      <c r="V185" s="2"/>
      <c r="W185" s="2"/>
      <c r="Z185" s="15"/>
      <c r="AA185" s="15"/>
      <c r="AB185" s="15"/>
      <c r="AC185" s="15"/>
      <c r="AD185" s="15"/>
      <c r="AE185" s="15"/>
      <c r="AF185" s="15"/>
      <c r="AG185" s="15"/>
      <c r="AH185" s="15"/>
      <c r="AI185" s="15"/>
      <c r="AJ185" s="15"/>
    </row>
    <row r="186" spans="21:36" ht="15.75" customHeight="1" x14ac:dyDescent="0.25">
      <c r="U186" s="2"/>
      <c r="V186" s="2"/>
      <c r="W186" s="2"/>
      <c r="Z186" s="15"/>
      <c r="AA186" s="15"/>
      <c r="AB186" s="15"/>
      <c r="AC186" s="15"/>
      <c r="AD186" s="15"/>
      <c r="AE186" s="15"/>
      <c r="AF186" s="15"/>
      <c r="AG186" s="15"/>
      <c r="AH186" s="15"/>
      <c r="AI186" s="15"/>
      <c r="AJ186" s="15"/>
    </row>
    <row r="187" spans="21:36" ht="15.75" customHeight="1" x14ac:dyDescent="0.25">
      <c r="U187" s="2"/>
      <c r="V187" s="2"/>
      <c r="W187" s="2"/>
      <c r="Z187" s="15"/>
      <c r="AA187" s="15"/>
      <c r="AB187" s="15"/>
      <c r="AC187" s="15"/>
      <c r="AD187" s="15"/>
      <c r="AE187" s="15"/>
      <c r="AF187" s="15"/>
      <c r="AG187" s="15"/>
      <c r="AH187" s="15"/>
      <c r="AI187" s="15"/>
      <c r="AJ187" s="15"/>
    </row>
    <row r="188" spans="21:36" ht="15.75" customHeight="1" x14ac:dyDescent="0.25">
      <c r="U188" s="2"/>
      <c r="V188" s="2"/>
      <c r="W188" s="2"/>
      <c r="Z188" s="15"/>
      <c r="AA188" s="15"/>
      <c r="AB188" s="15"/>
      <c r="AC188" s="15"/>
      <c r="AD188" s="15"/>
      <c r="AE188" s="15"/>
      <c r="AF188" s="15"/>
      <c r="AG188" s="15"/>
      <c r="AH188" s="15"/>
      <c r="AI188" s="15"/>
      <c r="AJ188" s="15"/>
    </row>
    <row r="189" spans="21:36" ht="15.75" customHeight="1" x14ac:dyDescent="0.25">
      <c r="U189" s="2"/>
      <c r="V189" s="2"/>
      <c r="W189" s="2"/>
      <c r="Z189" s="15"/>
      <c r="AA189" s="15"/>
      <c r="AB189" s="15"/>
      <c r="AC189" s="15"/>
      <c r="AD189" s="15"/>
      <c r="AE189" s="15"/>
      <c r="AF189" s="15"/>
      <c r="AG189" s="15"/>
      <c r="AH189" s="15"/>
      <c r="AI189" s="15"/>
      <c r="AJ189" s="15"/>
    </row>
    <row r="190" spans="21:36" ht="15.75" customHeight="1" x14ac:dyDescent="0.25">
      <c r="U190" s="2"/>
      <c r="V190" s="2"/>
      <c r="W190" s="2"/>
      <c r="Z190" s="15"/>
      <c r="AA190" s="15"/>
      <c r="AB190" s="15"/>
      <c r="AC190" s="15"/>
      <c r="AD190" s="15"/>
      <c r="AE190" s="15"/>
      <c r="AF190" s="15"/>
      <c r="AG190" s="15"/>
      <c r="AH190" s="15"/>
      <c r="AI190" s="15"/>
      <c r="AJ190" s="15"/>
    </row>
    <row r="191" spans="21:36" ht="15.75" customHeight="1" x14ac:dyDescent="0.25">
      <c r="U191" s="2"/>
      <c r="V191" s="2"/>
      <c r="W191" s="2"/>
      <c r="Z191" s="15"/>
      <c r="AA191" s="15"/>
      <c r="AB191" s="15"/>
      <c r="AC191" s="15"/>
      <c r="AD191" s="15"/>
      <c r="AE191" s="15"/>
      <c r="AF191" s="15"/>
      <c r="AG191" s="15"/>
      <c r="AH191" s="15"/>
      <c r="AI191" s="15"/>
      <c r="AJ191" s="15"/>
    </row>
    <row r="192" spans="21:36" ht="15.75" customHeight="1" x14ac:dyDescent="0.25">
      <c r="U192" s="2"/>
      <c r="V192" s="2"/>
      <c r="W192" s="2"/>
      <c r="Z192" s="15"/>
      <c r="AA192" s="15"/>
      <c r="AB192" s="15"/>
      <c r="AC192" s="15"/>
      <c r="AD192" s="15"/>
      <c r="AE192" s="15"/>
      <c r="AF192" s="15"/>
      <c r="AG192" s="15"/>
      <c r="AH192" s="15"/>
      <c r="AI192" s="15"/>
      <c r="AJ192" s="15"/>
    </row>
    <row r="193" spans="21:36" ht="15.75" customHeight="1" x14ac:dyDescent="0.25">
      <c r="U193" s="2"/>
      <c r="V193" s="2"/>
      <c r="W193" s="2"/>
      <c r="Z193" s="15"/>
      <c r="AA193" s="15"/>
      <c r="AB193" s="15"/>
      <c r="AC193" s="15"/>
      <c r="AD193" s="15"/>
      <c r="AE193" s="15"/>
      <c r="AF193" s="15"/>
      <c r="AG193" s="15"/>
      <c r="AH193" s="15"/>
      <c r="AI193" s="15"/>
      <c r="AJ193" s="15"/>
    </row>
    <row r="194" spans="21:36" ht="15.75" customHeight="1" x14ac:dyDescent="0.25">
      <c r="U194" s="2"/>
      <c r="V194" s="2"/>
      <c r="W194" s="2"/>
      <c r="Z194" s="15"/>
      <c r="AA194" s="15"/>
      <c r="AB194" s="15"/>
      <c r="AC194" s="15"/>
      <c r="AD194" s="15"/>
      <c r="AE194" s="15"/>
      <c r="AF194" s="15"/>
      <c r="AG194" s="15"/>
      <c r="AH194" s="15"/>
      <c r="AI194" s="15"/>
      <c r="AJ194" s="15"/>
    </row>
    <row r="195" spans="21:36" ht="15.75" customHeight="1" x14ac:dyDescent="0.25">
      <c r="U195" s="2"/>
      <c r="V195" s="2"/>
      <c r="W195" s="2"/>
      <c r="Z195" s="15"/>
      <c r="AA195" s="15"/>
      <c r="AB195" s="15"/>
      <c r="AC195" s="15"/>
      <c r="AD195" s="15"/>
      <c r="AE195" s="15"/>
      <c r="AF195" s="15"/>
      <c r="AG195" s="15"/>
      <c r="AH195" s="15"/>
      <c r="AI195" s="15"/>
      <c r="AJ195" s="15"/>
    </row>
    <row r="196" spans="21:36" ht="15.75" customHeight="1" x14ac:dyDescent="0.25">
      <c r="U196" s="2"/>
      <c r="V196" s="2"/>
      <c r="W196" s="2"/>
      <c r="Z196" s="15"/>
      <c r="AA196" s="15"/>
      <c r="AB196" s="15"/>
      <c r="AC196" s="15"/>
      <c r="AD196" s="15"/>
      <c r="AE196" s="15"/>
      <c r="AF196" s="15"/>
      <c r="AG196" s="15"/>
      <c r="AH196" s="15"/>
      <c r="AI196" s="15"/>
      <c r="AJ196" s="15"/>
    </row>
    <row r="197" spans="21:36" ht="15.75" customHeight="1" x14ac:dyDescent="0.25">
      <c r="U197" s="2"/>
      <c r="V197" s="2"/>
      <c r="W197" s="2"/>
      <c r="Z197" s="15"/>
      <c r="AA197" s="15"/>
      <c r="AB197" s="15"/>
      <c r="AC197" s="15"/>
      <c r="AD197" s="15"/>
      <c r="AE197" s="15"/>
      <c r="AF197" s="15"/>
      <c r="AG197" s="15"/>
      <c r="AH197" s="15"/>
      <c r="AI197" s="15"/>
      <c r="AJ197" s="15"/>
    </row>
    <row r="198" spans="21:36" ht="15.75" customHeight="1" x14ac:dyDescent="0.25">
      <c r="U198" s="2"/>
      <c r="V198" s="2"/>
      <c r="W198" s="2"/>
      <c r="Z198" s="15"/>
      <c r="AA198" s="15"/>
      <c r="AB198" s="15"/>
      <c r="AC198" s="15"/>
      <c r="AD198" s="15"/>
      <c r="AE198" s="15"/>
      <c r="AF198" s="15"/>
      <c r="AG198" s="15"/>
      <c r="AH198" s="15"/>
      <c r="AI198" s="15"/>
      <c r="AJ198" s="15"/>
    </row>
    <row r="199" spans="21:36" ht="15.75" customHeight="1" x14ac:dyDescent="0.25">
      <c r="U199" s="2"/>
      <c r="V199" s="2"/>
      <c r="W199" s="2"/>
      <c r="Z199" s="15"/>
      <c r="AA199" s="15"/>
      <c r="AB199" s="15"/>
      <c r="AC199" s="15"/>
      <c r="AD199" s="15"/>
      <c r="AE199" s="15"/>
      <c r="AF199" s="15"/>
      <c r="AG199" s="15"/>
      <c r="AH199" s="15"/>
      <c r="AI199" s="15"/>
      <c r="AJ199" s="15"/>
    </row>
    <row r="200" spans="21:36" ht="15.75" customHeight="1" x14ac:dyDescent="0.25">
      <c r="U200" s="2"/>
      <c r="V200" s="2"/>
      <c r="W200" s="2"/>
      <c r="Z200" s="15"/>
      <c r="AA200" s="15"/>
      <c r="AB200" s="15"/>
      <c r="AC200" s="15"/>
      <c r="AD200" s="15"/>
      <c r="AE200" s="15"/>
      <c r="AF200" s="15"/>
      <c r="AG200" s="15"/>
      <c r="AH200" s="15"/>
      <c r="AI200" s="15"/>
      <c r="AJ200" s="15"/>
    </row>
    <row r="201" spans="21:36" ht="15.75" customHeight="1" x14ac:dyDescent="0.25">
      <c r="U201" s="2"/>
      <c r="V201" s="2"/>
      <c r="W201" s="2"/>
      <c r="Z201" s="15"/>
      <c r="AA201" s="15"/>
      <c r="AB201" s="15"/>
      <c r="AC201" s="15"/>
      <c r="AD201" s="15"/>
      <c r="AE201" s="15"/>
      <c r="AF201" s="15"/>
      <c r="AG201" s="15"/>
      <c r="AH201" s="15"/>
      <c r="AI201" s="15"/>
      <c r="AJ201" s="15"/>
    </row>
    <row r="202" spans="21:36" ht="15.75" customHeight="1" x14ac:dyDescent="0.25">
      <c r="U202" s="2"/>
      <c r="V202" s="2"/>
      <c r="W202" s="2"/>
      <c r="Z202" s="15"/>
      <c r="AA202" s="15"/>
      <c r="AB202" s="15"/>
      <c r="AC202" s="15"/>
      <c r="AD202" s="15"/>
      <c r="AE202" s="15"/>
      <c r="AF202" s="15"/>
      <c r="AG202" s="15"/>
      <c r="AH202" s="15"/>
      <c r="AI202" s="15"/>
      <c r="AJ202" s="15"/>
    </row>
    <row r="203" spans="21:36" ht="15.75" customHeight="1" x14ac:dyDescent="0.25">
      <c r="U203" s="2"/>
      <c r="V203" s="2"/>
      <c r="W203" s="2"/>
      <c r="Z203" s="15"/>
      <c r="AA203" s="15"/>
      <c r="AB203" s="15"/>
      <c r="AC203" s="15"/>
      <c r="AD203" s="15"/>
      <c r="AE203" s="15"/>
      <c r="AF203" s="15"/>
      <c r="AG203" s="15"/>
      <c r="AH203" s="15"/>
      <c r="AI203" s="15"/>
      <c r="AJ203" s="15"/>
    </row>
    <row r="204" spans="21:36" ht="15.75" customHeight="1" x14ac:dyDescent="0.25">
      <c r="U204" s="2"/>
      <c r="V204" s="2"/>
      <c r="W204" s="2"/>
      <c r="Z204" s="15"/>
      <c r="AA204" s="15"/>
      <c r="AB204" s="15"/>
      <c r="AC204" s="15"/>
      <c r="AD204" s="15"/>
      <c r="AE204" s="15"/>
      <c r="AF204" s="15"/>
      <c r="AG204" s="15"/>
      <c r="AH204" s="15"/>
      <c r="AI204" s="15"/>
      <c r="AJ204" s="15"/>
    </row>
    <row r="205" spans="21:36" ht="15.75" customHeight="1" x14ac:dyDescent="0.25">
      <c r="U205" s="2"/>
      <c r="V205" s="2"/>
      <c r="W205" s="2"/>
      <c r="Z205" s="15"/>
      <c r="AA205" s="15"/>
      <c r="AB205" s="15"/>
      <c r="AC205" s="15"/>
      <c r="AD205" s="15"/>
      <c r="AE205" s="15"/>
      <c r="AF205" s="15"/>
      <c r="AG205" s="15"/>
      <c r="AH205" s="15"/>
      <c r="AI205" s="15"/>
      <c r="AJ205" s="15"/>
    </row>
    <row r="206" spans="21:36" ht="15.75" customHeight="1" x14ac:dyDescent="0.25">
      <c r="U206" s="2"/>
      <c r="V206" s="2"/>
      <c r="W206" s="2"/>
      <c r="Z206" s="15"/>
      <c r="AA206" s="15"/>
      <c r="AB206" s="15"/>
      <c r="AC206" s="15"/>
      <c r="AD206" s="15"/>
      <c r="AE206" s="15"/>
      <c r="AF206" s="15"/>
      <c r="AG206" s="15"/>
      <c r="AH206" s="15"/>
      <c r="AI206" s="15"/>
      <c r="AJ206" s="15"/>
    </row>
    <row r="207" spans="21:36" ht="15.75" customHeight="1" x14ac:dyDescent="0.25">
      <c r="U207" s="2"/>
      <c r="V207" s="2"/>
      <c r="W207" s="2"/>
      <c r="Z207" s="15"/>
      <c r="AA207" s="15"/>
      <c r="AB207" s="15"/>
      <c r="AC207" s="15"/>
      <c r="AD207" s="15"/>
      <c r="AE207" s="15"/>
      <c r="AF207" s="15"/>
      <c r="AG207" s="15"/>
      <c r="AH207" s="15"/>
      <c r="AI207" s="15"/>
      <c r="AJ207" s="15"/>
    </row>
    <row r="208" spans="21:36" ht="15.75" customHeight="1" x14ac:dyDescent="0.25">
      <c r="U208" s="2"/>
      <c r="V208" s="2"/>
      <c r="W208" s="2"/>
      <c r="Z208" s="15"/>
      <c r="AA208" s="15"/>
      <c r="AB208" s="15"/>
      <c r="AC208" s="15"/>
      <c r="AD208" s="15"/>
      <c r="AE208" s="15"/>
      <c r="AF208" s="15"/>
      <c r="AG208" s="15"/>
      <c r="AH208" s="15"/>
      <c r="AI208" s="15"/>
      <c r="AJ208" s="15"/>
    </row>
    <row r="209" spans="21:36" ht="15.75" customHeight="1" x14ac:dyDescent="0.25">
      <c r="U209" s="2"/>
      <c r="V209" s="2"/>
      <c r="W209" s="2"/>
      <c r="Z209" s="15"/>
      <c r="AA209" s="15"/>
      <c r="AB209" s="15"/>
      <c r="AC209" s="15"/>
      <c r="AD209" s="15"/>
      <c r="AE209" s="15"/>
      <c r="AF209" s="15"/>
      <c r="AG209" s="15"/>
      <c r="AH209" s="15"/>
      <c r="AI209" s="15"/>
      <c r="AJ209" s="15"/>
    </row>
    <row r="210" spans="21:36" ht="15.75" customHeight="1" x14ac:dyDescent="0.25">
      <c r="U210" s="2"/>
      <c r="V210" s="2"/>
      <c r="W210" s="2"/>
      <c r="Z210" s="15"/>
      <c r="AA210" s="15"/>
      <c r="AB210" s="15"/>
      <c r="AC210" s="15"/>
      <c r="AD210" s="15"/>
      <c r="AE210" s="15"/>
      <c r="AF210" s="15"/>
      <c r="AG210" s="15"/>
      <c r="AH210" s="15"/>
      <c r="AI210" s="15"/>
      <c r="AJ210" s="15"/>
    </row>
    <row r="211" spans="21:36" ht="15.75" customHeight="1" x14ac:dyDescent="0.25">
      <c r="U211" s="2"/>
      <c r="V211" s="2"/>
      <c r="W211" s="2"/>
      <c r="Z211" s="15"/>
      <c r="AA211" s="15"/>
      <c r="AB211" s="15"/>
      <c r="AC211" s="15"/>
      <c r="AD211" s="15"/>
      <c r="AE211" s="15"/>
      <c r="AF211" s="15"/>
      <c r="AG211" s="15"/>
      <c r="AH211" s="15"/>
      <c r="AI211" s="15"/>
      <c r="AJ211" s="15"/>
    </row>
    <row r="212" spans="21:36" ht="15.75" customHeight="1" x14ac:dyDescent="0.25">
      <c r="U212" s="2"/>
      <c r="V212" s="2"/>
      <c r="W212" s="2"/>
      <c r="Z212" s="15"/>
      <c r="AA212" s="15"/>
      <c r="AB212" s="15"/>
      <c r="AC212" s="15"/>
      <c r="AD212" s="15"/>
      <c r="AE212" s="15"/>
      <c r="AF212" s="15"/>
      <c r="AG212" s="15"/>
      <c r="AH212" s="15"/>
      <c r="AI212" s="15"/>
      <c r="AJ212" s="15"/>
    </row>
    <row r="213" spans="21:36" ht="15.75" customHeight="1" x14ac:dyDescent="0.25">
      <c r="U213" s="2"/>
      <c r="V213" s="2"/>
      <c r="W213" s="2"/>
      <c r="Z213" s="15"/>
      <c r="AA213" s="15"/>
      <c r="AB213" s="15"/>
      <c r="AC213" s="15"/>
      <c r="AD213" s="15"/>
      <c r="AE213" s="15"/>
      <c r="AF213" s="15"/>
      <c r="AG213" s="15"/>
      <c r="AH213" s="15"/>
      <c r="AI213" s="15"/>
      <c r="AJ213" s="15"/>
    </row>
    <row r="214" spans="21:36" ht="15.75" customHeight="1" x14ac:dyDescent="0.25">
      <c r="U214" s="2"/>
      <c r="V214" s="2"/>
      <c r="W214" s="2"/>
      <c r="Z214" s="15"/>
      <c r="AA214" s="15"/>
      <c r="AB214" s="15"/>
      <c r="AC214" s="15"/>
      <c r="AD214" s="15"/>
      <c r="AE214" s="15"/>
      <c r="AF214" s="15"/>
      <c r="AG214" s="15"/>
      <c r="AH214" s="15"/>
      <c r="AI214" s="15"/>
      <c r="AJ214" s="15"/>
    </row>
    <row r="215" spans="21:36" ht="15.75" customHeight="1" x14ac:dyDescent="0.25">
      <c r="U215" s="2"/>
      <c r="V215" s="2"/>
      <c r="W215" s="2"/>
      <c r="Z215" s="15"/>
      <c r="AA215" s="15"/>
      <c r="AB215" s="15"/>
      <c r="AC215" s="15"/>
      <c r="AD215" s="15"/>
      <c r="AE215" s="15"/>
      <c r="AF215" s="15"/>
      <c r="AG215" s="15"/>
      <c r="AH215" s="15"/>
      <c r="AI215" s="15"/>
      <c r="AJ215" s="15"/>
    </row>
    <row r="216" spans="21:36" ht="15.75" customHeight="1" x14ac:dyDescent="0.25">
      <c r="U216" s="2"/>
      <c r="V216" s="2"/>
      <c r="W216" s="2"/>
      <c r="Z216" s="15"/>
      <c r="AA216" s="15"/>
      <c r="AB216" s="15"/>
      <c r="AC216" s="15"/>
      <c r="AD216" s="15"/>
      <c r="AE216" s="15"/>
      <c r="AF216" s="15"/>
      <c r="AG216" s="15"/>
      <c r="AH216" s="15"/>
      <c r="AI216" s="15"/>
      <c r="AJ216" s="15"/>
    </row>
    <row r="217" spans="21:36" ht="15.75" customHeight="1" x14ac:dyDescent="0.25">
      <c r="U217" s="2"/>
      <c r="V217" s="2"/>
      <c r="W217" s="2"/>
      <c r="Z217" s="15"/>
      <c r="AA217" s="15"/>
      <c r="AB217" s="15"/>
      <c r="AC217" s="15"/>
      <c r="AD217" s="15"/>
      <c r="AE217" s="15"/>
      <c r="AF217" s="15"/>
      <c r="AG217" s="15"/>
      <c r="AH217" s="15"/>
      <c r="AI217" s="15"/>
      <c r="AJ217" s="15"/>
    </row>
    <row r="218" spans="21:36" ht="15.75" customHeight="1" x14ac:dyDescent="0.25">
      <c r="U218" s="2"/>
      <c r="V218" s="2"/>
      <c r="W218" s="2"/>
      <c r="Z218" s="15"/>
      <c r="AA218" s="15"/>
      <c r="AB218" s="15"/>
      <c r="AC218" s="15"/>
      <c r="AD218" s="15"/>
      <c r="AE218" s="15"/>
      <c r="AF218" s="15"/>
      <c r="AG218" s="15"/>
      <c r="AH218" s="15"/>
      <c r="AI218" s="15"/>
      <c r="AJ218" s="15"/>
    </row>
    <row r="219" spans="21:36" ht="15.75" customHeight="1" x14ac:dyDescent="0.25">
      <c r="U219" s="2"/>
      <c r="V219" s="2"/>
      <c r="W219" s="2"/>
      <c r="Z219" s="15"/>
      <c r="AA219" s="15"/>
      <c r="AB219" s="15"/>
      <c r="AC219" s="15"/>
      <c r="AD219" s="15"/>
      <c r="AE219" s="15"/>
      <c r="AF219" s="15"/>
      <c r="AG219" s="15"/>
      <c r="AH219" s="15"/>
      <c r="AI219" s="15"/>
      <c r="AJ219" s="15"/>
    </row>
    <row r="220" spans="21:36" ht="15.75" customHeight="1" x14ac:dyDescent="0.25">
      <c r="U220" s="2"/>
      <c r="V220" s="2"/>
      <c r="W220" s="2"/>
      <c r="Z220" s="15"/>
      <c r="AA220" s="15"/>
      <c r="AB220" s="15"/>
      <c r="AC220" s="15"/>
      <c r="AD220" s="15"/>
      <c r="AE220" s="15"/>
      <c r="AF220" s="15"/>
      <c r="AG220" s="15"/>
      <c r="AH220" s="15"/>
      <c r="AI220" s="15"/>
      <c r="AJ220" s="15"/>
    </row>
    <row r="221" spans="21:36" ht="15.75" customHeight="1" x14ac:dyDescent="0.25">
      <c r="U221" s="2"/>
      <c r="V221" s="2"/>
      <c r="W221" s="2"/>
      <c r="Z221" s="15"/>
      <c r="AA221" s="15"/>
      <c r="AB221" s="15"/>
      <c r="AC221" s="15"/>
      <c r="AD221" s="15"/>
      <c r="AE221" s="15"/>
      <c r="AF221" s="15"/>
      <c r="AG221" s="15"/>
      <c r="AH221" s="15"/>
      <c r="AI221" s="15"/>
      <c r="AJ221" s="15"/>
    </row>
    <row r="222" spans="21:36" ht="15.75" customHeight="1" x14ac:dyDescent="0.25">
      <c r="U222" s="2"/>
      <c r="V222" s="2"/>
      <c r="W222" s="2"/>
      <c r="Z222" s="15"/>
      <c r="AA222" s="15"/>
      <c r="AB222" s="15"/>
      <c r="AC222" s="15"/>
      <c r="AD222" s="15"/>
      <c r="AE222" s="15"/>
      <c r="AF222" s="15"/>
      <c r="AG222" s="15"/>
      <c r="AH222" s="15"/>
      <c r="AI222" s="15"/>
      <c r="AJ222" s="15"/>
    </row>
    <row r="223" spans="21:36" ht="15.75" customHeight="1" x14ac:dyDescent="0.25">
      <c r="U223" s="2"/>
      <c r="V223" s="2"/>
      <c r="W223" s="2"/>
      <c r="Z223" s="15"/>
      <c r="AA223" s="15"/>
      <c r="AB223" s="15"/>
      <c r="AC223" s="15"/>
      <c r="AD223" s="15"/>
      <c r="AE223" s="15"/>
      <c r="AF223" s="15"/>
      <c r="AG223" s="15"/>
      <c r="AH223" s="15"/>
      <c r="AI223" s="15"/>
      <c r="AJ223" s="15"/>
    </row>
    <row r="224" spans="21:36" ht="15.75" customHeight="1" x14ac:dyDescent="0.25">
      <c r="U224" s="2"/>
      <c r="V224" s="2"/>
      <c r="W224" s="2"/>
      <c r="Z224" s="15"/>
      <c r="AA224" s="15"/>
      <c r="AB224" s="15"/>
      <c r="AC224" s="15"/>
      <c r="AD224" s="15"/>
      <c r="AE224" s="15"/>
      <c r="AF224" s="15"/>
      <c r="AG224" s="15"/>
      <c r="AH224" s="15"/>
      <c r="AI224" s="15"/>
      <c r="AJ224" s="15"/>
    </row>
    <row r="225" spans="21:36" ht="15.75" customHeight="1" x14ac:dyDescent="0.25">
      <c r="U225" s="2"/>
      <c r="V225" s="2"/>
      <c r="W225" s="2"/>
      <c r="Z225" s="15"/>
      <c r="AA225" s="15"/>
      <c r="AB225" s="15"/>
      <c r="AC225" s="15"/>
      <c r="AD225" s="15"/>
      <c r="AE225" s="15"/>
      <c r="AF225" s="15"/>
      <c r="AG225" s="15"/>
      <c r="AH225" s="15"/>
      <c r="AI225" s="15"/>
      <c r="AJ225" s="15"/>
    </row>
    <row r="226" spans="21:36" ht="15.75" customHeight="1" x14ac:dyDescent="0.25">
      <c r="U226" s="2"/>
      <c r="V226" s="2"/>
      <c r="W226" s="2"/>
      <c r="Z226" s="15"/>
      <c r="AA226" s="15"/>
      <c r="AB226" s="15"/>
      <c r="AC226" s="15"/>
      <c r="AD226" s="15"/>
      <c r="AE226" s="15"/>
      <c r="AF226" s="15"/>
      <c r="AG226" s="15"/>
      <c r="AH226" s="15"/>
      <c r="AI226" s="15"/>
      <c r="AJ226" s="15"/>
    </row>
    <row r="227" spans="21:36" ht="15.75" customHeight="1" x14ac:dyDescent="0.25">
      <c r="U227" s="2"/>
      <c r="V227" s="2"/>
      <c r="W227" s="2"/>
      <c r="Z227" s="15"/>
      <c r="AA227" s="15"/>
      <c r="AB227" s="15"/>
      <c r="AC227" s="15"/>
      <c r="AD227" s="15"/>
      <c r="AE227" s="15"/>
      <c r="AF227" s="15"/>
      <c r="AG227" s="15"/>
      <c r="AH227" s="15"/>
      <c r="AI227" s="15"/>
      <c r="AJ227" s="15"/>
    </row>
    <row r="228" spans="21:36" ht="15.75" customHeight="1" x14ac:dyDescent="0.25">
      <c r="U228" s="2"/>
      <c r="V228" s="2"/>
      <c r="W228" s="2"/>
      <c r="Z228" s="15"/>
      <c r="AA228" s="15"/>
      <c r="AB228" s="15"/>
      <c r="AC228" s="15"/>
      <c r="AD228" s="15"/>
      <c r="AE228" s="15"/>
      <c r="AF228" s="15"/>
      <c r="AG228" s="15"/>
      <c r="AH228" s="15"/>
      <c r="AI228" s="15"/>
      <c r="AJ228" s="15"/>
    </row>
    <row r="229" spans="21:36" ht="15.75" customHeight="1" x14ac:dyDescent="0.25">
      <c r="U229" s="2"/>
      <c r="V229" s="2"/>
      <c r="W229" s="2"/>
      <c r="Z229" s="15"/>
      <c r="AA229" s="15"/>
      <c r="AB229" s="15"/>
      <c r="AC229" s="15"/>
      <c r="AD229" s="15"/>
      <c r="AE229" s="15"/>
      <c r="AF229" s="15"/>
      <c r="AG229" s="15"/>
      <c r="AH229" s="15"/>
      <c r="AI229" s="15"/>
      <c r="AJ229" s="15"/>
    </row>
    <row r="230" spans="21:36" ht="15.75" customHeight="1" x14ac:dyDescent="0.25">
      <c r="U230" s="2"/>
      <c r="V230" s="2"/>
      <c r="W230" s="2"/>
      <c r="Z230" s="15"/>
      <c r="AA230" s="15"/>
      <c r="AB230" s="15"/>
      <c r="AC230" s="15"/>
      <c r="AD230" s="15"/>
      <c r="AE230" s="15"/>
      <c r="AF230" s="15"/>
      <c r="AG230" s="15"/>
      <c r="AH230" s="15"/>
      <c r="AI230" s="15"/>
      <c r="AJ230" s="15"/>
    </row>
    <row r="231" spans="21:36" ht="15.75" customHeight="1" x14ac:dyDescent="0.25">
      <c r="U231" s="2"/>
      <c r="V231" s="2"/>
      <c r="W231" s="2"/>
      <c r="Z231" s="15"/>
      <c r="AA231" s="15"/>
      <c r="AB231" s="15"/>
      <c r="AC231" s="15"/>
      <c r="AD231" s="15"/>
      <c r="AE231" s="15"/>
      <c r="AF231" s="15"/>
      <c r="AG231" s="15"/>
      <c r="AH231" s="15"/>
      <c r="AI231" s="15"/>
      <c r="AJ231" s="15"/>
    </row>
    <row r="232" spans="21:36" ht="15.75" customHeight="1" x14ac:dyDescent="0.25">
      <c r="U232" s="2"/>
      <c r="V232" s="2"/>
      <c r="W232" s="2"/>
      <c r="Z232" s="15"/>
      <c r="AA232" s="15"/>
      <c r="AB232" s="15"/>
      <c r="AC232" s="15"/>
      <c r="AD232" s="15"/>
      <c r="AE232" s="15"/>
      <c r="AF232" s="15"/>
      <c r="AG232" s="15"/>
      <c r="AH232" s="15"/>
      <c r="AI232" s="15"/>
      <c r="AJ232" s="15"/>
    </row>
    <row r="233" spans="21:36" ht="15.75" customHeight="1" x14ac:dyDescent="0.25">
      <c r="U233" s="2"/>
      <c r="V233" s="2"/>
      <c r="W233" s="2"/>
      <c r="Z233" s="15"/>
      <c r="AA233" s="15"/>
      <c r="AB233" s="15"/>
      <c r="AC233" s="15"/>
      <c r="AD233" s="15"/>
      <c r="AE233" s="15"/>
      <c r="AF233" s="15"/>
      <c r="AG233" s="15"/>
      <c r="AH233" s="15"/>
      <c r="AI233" s="15"/>
      <c r="AJ233" s="15"/>
    </row>
    <row r="234" spans="21:36" ht="15.75" customHeight="1" x14ac:dyDescent="0.25">
      <c r="U234" s="2"/>
      <c r="V234" s="2"/>
      <c r="W234" s="2"/>
      <c r="Z234" s="15"/>
      <c r="AA234" s="15"/>
      <c r="AB234" s="15"/>
      <c r="AC234" s="15"/>
      <c r="AD234" s="15"/>
      <c r="AE234" s="15"/>
      <c r="AF234" s="15"/>
      <c r="AG234" s="15"/>
      <c r="AH234" s="15"/>
      <c r="AI234" s="15"/>
      <c r="AJ234" s="15"/>
    </row>
    <row r="235" spans="21:36" ht="15.75" customHeight="1" x14ac:dyDescent="0.25">
      <c r="U235" s="2"/>
      <c r="V235" s="2"/>
      <c r="W235" s="2"/>
      <c r="Z235" s="15"/>
      <c r="AA235" s="15"/>
      <c r="AB235" s="15"/>
      <c r="AC235" s="15"/>
      <c r="AD235" s="15"/>
      <c r="AE235" s="15"/>
      <c r="AF235" s="15"/>
      <c r="AG235" s="15"/>
      <c r="AH235" s="15"/>
      <c r="AI235" s="15"/>
      <c r="AJ235" s="15"/>
    </row>
    <row r="236" spans="21:36" ht="15.75" customHeight="1" x14ac:dyDescent="0.25">
      <c r="U236" s="2"/>
      <c r="V236" s="2"/>
      <c r="W236" s="2"/>
      <c r="Z236" s="15"/>
      <c r="AA236" s="15"/>
      <c r="AB236" s="15"/>
      <c r="AC236" s="15"/>
      <c r="AD236" s="15"/>
      <c r="AE236" s="15"/>
      <c r="AF236" s="15"/>
      <c r="AG236" s="15"/>
      <c r="AH236" s="15"/>
      <c r="AI236" s="15"/>
      <c r="AJ236" s="15"/>
    </row>
    <row r="237" spans="21:36" ht="15.75" customHeight="1" x14ac:dyDescent="0.25">
      <c r="U237" s="2"/>
      <c r="V237" s="2"/>
      <c r="W237" s="2"/>
      <c r="Z237" s="15"/>
      <c r="AA237" s="15"/>
      <c r="AB237" s="15"/>
      <c r="AC237" s="15"/>
      <c r="AD237" s="15"/>
      <c r="AE237" s="15"/>
      <c r="AF237" s="15"/>
      <c r="AG237" s="15"/>
      <c r="AH237" s="15"/>
      <c r="AI237" s="15"/>
      <c r="AJ237" s="15"/>
    </row>
    <row r="238" spans="21:36" ht="15.75" customHeight="1" x14ac:dyDescent="0.25">
      <c r="U238" s="2"/>
      <c r="V238" s="2"/>
      <c r="W238" s="2"/>
      <c r="Z238" s="15"/>
      <c r="AA238" s="15"/>
      <c r="AB238" s="15"/>
      <c r="AC238" s="15"/>
      <c r="AD238" s="15"/>
      <c r="AE238" s="15"/>
      <c r="AF238" s="15"/>
      <c r="AG238" s="15"/>
      <c r="AH238" s="15"/>
      <c r="AI238" s="15"/>
      <c r="AJ238" s="15"/>
    </row>
    <row r="239" spans="21:36" ht="15.75" customHeight="1" x14ac:dyDescent="0.25">
      <c r="U239" s="2"/>
      <c r="V239" s="2"/>
      <c r="W239" s="2"/>
      <c r="Z239" s="15"/>
      <c r="AA239" s="15"/>
      <c r="AB239" s="15"/>
      <c r="AC239" s="15"/>
      <c r="AD239" s="15"/>
      <c r="AE239" s="15"/>
      <c r="AF239" s="15"/>
      <c r="AG239" s="15"/>
      <c r="AH239" s="15"/>
      <c r="AI239" s="15"/>
      <c r="AJ239" s="15"/>
    </row>
    <row r="240" spans="21:36" ht="15.75" customHeight="1" x14ac:dyDescent="0.25">
      <c r="U240" s="2"/>
      <c r="V240" s="2"/>
      <c r="W240" s="2"/>
      <c r="Z240" s="15"/>
      <c r="AA240" s="15"/>
      <c r="AB240" s="15"/>
      <c r="AC240" s="15"/>
      <c r="AD240" s="15"/>
      <c r="AE240" s="15"/>
      <c r="AF240" s="15"/>
      <c r="AG240" s="15"/>
      <c r="AH240" s="15"/>
      <c r="AI240" s="15"/>
      <c r="AJ240" s="15"/>
    </row>
    <row r="241" spans="21:36" ht="15.75" customHeight="1" x14ac:dyDescent="0.25">
      <c r="U241" s="2"/>
      <c r="V241" s="2"/>
      <c r="W241" s="2"/>
      <c r="Z241" s="15"/>
      <c r="AA241" s="15"/>
      <c r="AB241" s="15"/>
      <c r="AC241" s="15"/>
      <c r="AD241" s="15"/>
      <c r="AE241" s="15"/>
      <c r="AF241" s="15"/>
      <c r="AG241" s="15"/>
      <c r="AH241" s="15"/>
      <c r="AI241" s="15"/>
      <c r="AJ241" s="15"/>
    </row>
    <row r="242" spans="21:36" ht="15.75" customHeight="1" x14ac:dyDescent="0.25">
      <c r="U242" s="2"/>
      <c r="V242" s="2"/>
      <c r="W242" s="2"/>
      <c r="Z242" s="15"/>
      <c r="AA242" s="15"/>
      <c r="AB242" s="15"/>
      <c r="AC242" s="15"/>
      <c r="AD242" s="15"/>
      <c r="AE242" s="15"/>
      <c r="AF242" s="15"/>
      <c r="AG242" s="15"/>
      <c r="AH242" s="15"/>
      <c r="AI242" s="15"/>
      <c r="AJ242" s="15"/>
    </row>
    <row r="243" spans="21:36" ht="15.75" customHeight="1" x14ac:dyDescent="0.25">
      <c r="U243" s="2"/>
      <c r="V243" s="2"/>
      <c r="W243" s="2"/>
      <c r="Z243" s="15"/>
      <c r="AA243" s="15"/>
      <c r="AB243" s="15"/>
      <c r="AC243" s="15"/>
      <c r="AD243" s="15"/>
      <c r="AE243" s="15"/>
      <c r="AF243" s="15"/>
      <c r="AG243" s="15"/>
      <c r="AH243" s="15"/>
      <c r="AI243" s="15"/>
      <c r="AJ243" s="15"/>
    </row>
    <row r="244" spans="21:36" ht="15.75" customHeight="1" x14ac:dyDescent="0.25">
      <c r="U244" s="2"/>
      <c r="V244" s="2"/>
      <c r="W244" s="2"/>
      <c r="Z244" s="15"/>
      <c r="AA244" s="15"/>
      <c r="AB244" s="15"/>
      <c r="AC244" s="15"/>
      <c r="AD244" s="15"/>
      <c r="AE244" s="15"/>
      <c r="AF244" s="15"/>
      <c r="AG244" s="15"/>
      <c r="AH244" s="15"/>
      <c r="AI244" s="15"/>
      <c r="AJ244" s="15"/>
    </row>
    <row r="245" spans="21:36" ht="15.75" customHeight="1" x14ac:dyDescent="0.25">
      <c r="U245" s="2"/>
      <c r="V245" s="2"/>
      <c r="W245" s="2"/>
      <c r="Z245" s="15"/>
      <c r="AA245" s="15"/>
      <c r="AB245" s="15"/>
      <c r="AC245" s="15"/>
      <c r="AD245" s="15"/>
      <c r="AE245" s="15"/>
      <c r="AF245" s="15"/>
      <c r="AG245" s="15"/>
      <c r="AH245" s="15"/>
      <c r="AI245" s="15"/>
      <c r="AJ245" s="15"/>
    </row>
    <row r="246" spans="21:36" ht="15.75" customHeight="1" x14ac:dyDescent="0.25">
      <c r="U246" s="2"/>
      <c r="V246" s="2"/>
      <c r="W246" s="2"/>
      <c r="Z246" s="15"/>
      <c r="AA246" s="15"/>
      <c r="AB246" s="15"/>
      <c r="AC246" s="15"/>
      <c r="AD246" s="15"/>
      <c r="AE246" s="15"/>
      <c r="AF246" s="15"/>
      <c r="AG246" s="15"/>
      <c r="AH246" s="15"/>
      <c r="AI246" s="15"/>
      <c r="AJ246" s="15"/>
    </row>
    <row r="247" spans="21:36" ht="15.75" customHeight="1" x14ac:dyDescent="0.25">
      <c r="U247" s="2"/>
      <c r="V247" s="2"/>
      <c r="W247" s="2"/>
      <c r="Z247" s="15"/>
      <c r="AA247" s="15"/>
      <c r="AB247" s="15"/>
      <c r="AC247" s="15"/>
      <c r="AD247" s="15"/>
      <c r="AE247" s="15"/>
      <c r="AF247" s="15"/>
      <c r="AG247" s="15"/>
      <c r="AH247" s="15"/>
      <c r="AI247" s="15"/>
      <c r="AJ247" s="15"/>
    </row>
    <row r="248" spans="21:36" ht="15.75" customHeight="1" x14ac:dyDescent="0.25">
      <c r="U248" s="2"/>
      <c r="V248" s="2"/>
      <c r="W248" s="2"/>
      <c r="Z248" s="15"/>
      <c r="AA248" s="15"/>
      <c r="AB248" s="15"/>
      <c r="AC248" s="15"/>
      <c r="AD248" s="15"/>
      <c r="AE248" s="15"/>
      <c r="AF248" s="15"/>
      <c r="AG248" s="15"/>
      <c r="AH248" s="15"/>
      <c r="AI248" s="15"/>
      <c r="AJ248" s="15"/>
    </row>
    <row r="249" spans="21:36" ht="15.75" customHeight="1" x14ac:dyDescent="0.25">
      <c r="U249" s="2"/>
      <c r="V249" s="2"/>
      <c r="W249" s="2"/>
      <c r="Z249" s="15"/>
      <c r="AA249" s="15"/>
      <c r="AB249" s="15"/>
      <c r="AC249" s="15"/>
      <c r="AD249" s="15"/>
      <c r="AE249" s="15"/>
      <c r="AF249" s="15"/>
      <c r="AG249" s="15"/>
      <c r="AH249" s="15"/>
      <c r="AI249" s="15"/>
      <c r="AJ249" s="15"/>
    </row>
    <row r="250" spans="21:36" ht="15.75" customHeight="1" x14ac:dyDescent="0.25">
      <c r="U250" s="2"/>
      <c r="V250" s="2"/>
      <c r="W250" s="2"/>
      <c r="Z250" s="15"/>
      <c r="AA250" s="15"/>
      <c r="AB250" s="15"/>
      <c r="AC250" s="15"/>
      <c r="AD250" s="15"/>
      <c r="AE250" s="15"/>
      <c r="AF250" s="15"/>
      <c r="AG250" s="15"/>
      <c r="AH250" s="15"/>
      <c r="AI250" s="15"/>
      <c r="AJ250" s="15"/>
    </row>
    <row r="251" spans="21:36" ht="15.75" customHeight="1" x14ac:dyDescent="0.25">
      <c r="U251" s="2"/>
      <c r="V251" s="2"/>
      <c r="W251" s="2"/>
      <c r="Z251" s="15"/>
      <c r="AA251" s="15"/>
      <c r="AB251" s="15"/>
      <c r="AC251" s="15"/>
      <c r="AD251" s="15"/>
      <c r="AE251" s="15"/>
      <c r="AF251" s="15"/>
      <c r="AG251" s="15"/>
      <c r="AH251" s="15"/>
      <c r="AI251" s="15"/>
      <c r="AJ251" s="15"/>
    </row>
    <row r="252" spans="21:36" ht="15.75" customHeight="1" x14ac:dyDescent="0.25">
      <c r="U252" s="2"/>
      <c r="V252" s="2"/>
      <c r="W252" s="2"/>
      <c r="Z252" s="15"/>
      <c r="AA252" s="15"/>
      <c r="AB252" s="15"/>
      <c r="AC252" s="15"/>
      <c r="AD252" s="15"/>
      <c r="AE252" s="15"/>
      <c r="AF252" s="15"/>
      <c r="AG252" s="15"/>
      <c r="AH252" s="15"/>
      <c r="AI252" s="15"/>
      <c r="AJ252" s="15"/>
    </row>
    <row r="253" spans="21:36" ht="15.75" customHeight="1" x14ac:dyDescent="0.25">
      <c r="U253" s="2"/>
      <c r="V253" s="2"/>
      <c r="W253" s="2"/>
      <c r="Z253" s="15"/>
      <c r="AA253" s="15"/>
      <c r="AB253" s="15"/>
      <c r="AC253" s="15"/>
      <c r="AD253" s="15"/>
      <c r="AE253" s="15"/>
      <c r="AF253" s="15"/>
      <c r="AG253" s="15"/>
      <c r="AH253" s="15"/>
      <c r="AI253" s="15"/>
      <c r="AJ253" s="15"/>
    </row>
    <row r="254" spans="21:36" ht="15.75" customHeight="1" x14ac:dyDescent="0.25">
      <c r="U254" s="2"/>
      <c r="V254" s="2"/>
      <c r="W254" s="2"/>
      <c r="Z254" s="15"/>
      <c r="AA254" s="15"/>
      <c r="AB254" s="15"/>
      <c r="AC254" s="15"/>
      <c r="AD254" s="15"/>
      <c r="AE254" s="15"/>
      <c r="AF254" s="15"/>
      <c r="AG254" s="15"/>
      <c r="AH254" s="15"/>
      <c r="AI254" s="15"/>
      <c r="AJ254" s="15"/>
    </row>
    <row r="255" spans="21:36" ht="15.75" customHeight="1" x14ac:dyDescent="0.25">
      <c r="U255" s="2"/>
      <c r="V255" s="2"/>
      <c r="W255" s="2"/>
      <c r="Z255" s="15"/>
      <c r="AA255" s="15"/>
      <c r="AB255" s="15"/>
      <c r="AC255" s="15"/>
      <c r="AD255" s="15"/>
      <c r="AE255" s="15"/>
      <c r="AF255" s="15"/>
      <c r="AG255" s="15"/>
      <c r="AH255" s="15"/>
      <c r="AI255" s="15"/>
      <c r="AJ255" s="15"/>
    </row>
    <row r="256" spans="21:36" ht="15.75" customHeight="1" x14ac:dyDescent="0.25">
      <c r="U256" s="2"/>
      <c r="V256" s="2"/>
      <c r="W256" s="2"/>
      <c r="Z256" s="15"/>
      <c r="AA256" s="15"/>
      <c r="AB256" s="15"/>
      <c r="AC256" s="15"/>
      <c r="AD256" s="15"/>
      <c r="AE256" s="15"/>
      <c r="AF256" s="15"/>
      <c r="AG256" s="15"/>
      <c r="AH256" s="15"/>
      <c r="AI256" s="15"/>
      <c r="AJ256" s="15"/>
    </row>
    <row r="257" spans="21:36" ht="15.75" customHeight="1" x14ac:dyDescent="0.25">
      <c r="U257" s="2"/>
      <c r="V257" s="2"/>
      <c r="W257" s="2"/>
      <c r="Z257" s="15"/>
      <c r="AA257" s="15"/>
      <c r="AB257" s="15"/>
      <c r="AC257" s="15"/>
      <c r="AD257" s="15"/>
      <c r="AE257" s="15"/>
      <c r="AF257" s="15"/>
      <c r="AG257" s="15"/>
      <c r="AH257" s="15"/>
      <c r="AI257" s="15"/>
      <c r="AJ257" s="15"/>
    </row>
    <row r="258" spans="21:36" ht="15.75" customHeight="1" x14ac:dyDescent="0.25">
      <c r="U258" s="2"/>
      <c r="V258" s="2"/>
      <c r="W258" s="2"/>
      <c r="Z258" s="15"/>
      <c r="AA258" s="15"/>
      <c r="AB258" s="15"/>
      <c r="AC258" s="15"/>
      <c r="AD258" s="15"/>
      <c r="AE258" s="15"/>
      <c r="AF258" s="15"/>
      <c r="AG258" s="15"/>
      <c r="AH258" s="15"/>
      <c r="AI258" s="15"/>
      <c r="AJ258" s="15"/>
    </row>
    <row r="259" spans="21:36" ht="15.75" customHeight="1" x14ac:dyDescent="0.25">
      <c r="U259" s="2"/>
      <c r="V259" s="2"/>
      <c r="W259" s="2"/>
      <c r="Z259" s="15"/>
      <c r="AA259" s="15"/>
      <c r="AB259" s="15"/>
      <c r="AC259" s="15"/>
      <c r="AD259" s="15"/>
      <c r="AE259" s="15"/>
      <c r="AF259" s="15"/>
      <c r="AG259" s="15"/>
      <c r="AH259" s="15"/>
      <c r="AI259" s="15"/>
      <c r="AJ259" s="15"/>
    </row>
    <row r="260" spans="21:36" ht="15.75" customHeight="1" x14ac:dyDescent="0.25">
      <c r="U260" s="2"/>
      <c r="V260" s="2"/>
      <c r="W260" s="2"/>
      <c r="Z260" s="15"/>
      <c r="AA260" s="15"/>
      <c r="AB260" s="15"/>
      <c r="AC260" s="15"/>
      <c r="AD260" s="15"/>
      <c r="AE260" s="15"/>
      <c r="AF260" s="15"/>
      <c r="AG260" s="15"/>
      <c r="AH260" s="15"/>
      <c r="AI260" s="15"/>
      <c r="AJ260" s="15"/>
    </row>
    <row r="261" spans="21:36" ht="15.75" customHeight="1" x14ac:dyDescent="0.25">
      <c r="U261" s="2"/>
      <c r="V261" s="2"/>
      <c r="W261" s="2"/>
      <c r="Z261" s="15"/>
      <c r="AA261" s="15"/>
      <c r="AB261" s="15"/>
      <c r="AC261" s="15"/>
      <c r="AD261" s="15"/>
      <c r="AE261" s="15"/>
      <c r="AF261" s="15"/>
      <c r="AG261" s="15"/>
      <c r="AH261" s="15"/>
      <c r="AI261" s="15"/>
      <c r="AJ261" s="15"/>
    </row>
    <row r="262" spans="21:36" ht="15.75" customHeight="1" x14ac:dyDescent="0.25">
      <c r="U262" s="2"/>
      <c r="V262" s="2"/>
      <c r="W262" s="2"/>
      <c r="Z262" s="15"/>
      <c r="AA262" s="15"/>
      <c r="AB262" s="15"/>
      <c r="AC262" s="15"/>
      <c r="AD262" s="15"/>
      <c r="AE262" s="15"/>
      <c r="AF262" s="15"/>
      <c r="AG262" s="15"/>
      <c r="AH262" s="15"/>
      <c r="AI262" s="15"/>
      <c r="AJ262" s="15"/>
    </row>
    <row r="263" spans="21:36" ht="15.75" customHeight="1" x14ac:dyDescent="0.25">
      <c r="U263" s="2"/>
      <c r="V263" s="2"/>
      <c r="W263" s="2"/>
      <c r="Z263" s="15"/>
      <c r="AA263" s="15"/>
      <c r="AB263" s="15"/>
      <c r="AC263" s="15"/>
      <c r="AD263" s="15"/>
      <c r="AE263" s="15"/>
      <c r="AF263" s="15"/>
      <c r="AG263" s="15"/>
      <c r="AH263" s="15"/>
      <c r="AI263" s="15"/>
      <c r="AJ263" s="15"/>
    </row>
    <row r="264" spans="21:36" ht="15.75" customHeight="1" x14ac:dyDescent="0.25">
      <c r="U264" s="2"/>
      <c r="V264" s="2"/>
      <c r="W264" s="2"/>
      <c r="Z264" s="15"/>
      <c r="AA264" s="15"/>
      <c r="AB264" s="15"/>
      <c r="AC264" s="15"/>
      <c r="AD264" s="15"/>
      <c r="AE264" s="15"/>
      <c r="AF264" s="15"/>
      <c r="AG264" s="15"/>
      <c r="AH264" s="15"/>
      <c r="AI264" s="15"/>
      <c r="AJ264" s="15"/>
    </row>
    <row r="265" spans="21:36" ht="15.75" customHeight="1" x14ac:dyDescent="0.25">
      <c r="U265" s="2"/>
      <c r="V265" s="2"/>
      <c r="W265" s="2"/>
      <c r="Z265" s="15"/>
      <c r="AA265" s="15"/>
      <c r="AB265" s="15"/>
      <c r="AC265" s="15"/>
      <c r="AD265" s="15"/>
      <c r="AE265" s="15"/>
      <c r="AF265" s="15"/>
      <c r="AG265" s="15"/>
      <c r="AH265" s="15"/>
      <c r="AI265" s="15"/>
      <c r="AJ265" s="15"/>
    </row>
    <row r="266" spans="21:36" ht="15.75" customHeight="1" x14ac:dyDescent="0.25">
      <c r="U266" s="2"/>
      <c r="V266" s="2"/>
      <c r="W266" s="2"/>
      <c r="Z266" s="15"/>
      <c r="AA266" s="15"/>
      <c r="AB266" s="15"/>
      <c r="AC266" s="15"/>
      <c r="AD266" s="15"/>
      <c r="AE266" s="15"/>
      <c r="AF266" s="15"/>
      <c r="AG266" s="15"/>
      <c r="AH266" s="15"/>
      <c r="AI266" s="15"/>
      <c r="AJ266" s="15"/>
    </row>
    <row r="267" spans="21:36" ht="15.75" customHeight="1" x14ac:dyDescent="0.25">
      <c r="U267" s="2"/>
      <c r="V267" s="2"/>
      <c r="W267" s="2"/>
      <c r="Z267" s="15"/>
      <c r="AA267" s="15"/>
      <c r="AB267" s="15"/>
      <c r="AC267" s="15"/>
      <c r="AD267" s="15"/>
      <c r="AE267" s="15"/>
      <c r="AF267" s="15"/>
      <c r="AG267" s="15"/>
      <c r="AH267" s="15"/>
      <c r="AI267" s="15"/>
      <c r="AJ267" s="15"/>
    </row>
    <row r="268" spans="21:36" ht="15.75" customHeight="1" x14ac:dyDescent="0.25">
      <c r="U268" s="2"/>
      <c r="V268" s="2"/>
      <c r="W268" s="2"/>
      <c r="Z268" s="15"/>
      <c r="AA268" s="15"/>
      <c r="AB268" s="15"/>
      <c r="AC268" s="15"/>
      <c r="AD268" s="15"/>
      <c r="AE268" s="15"/>
      <c r="AF268" s="15"/>
      <c r="AG268" s="15"/>
      <c r="AH268" s="15"/>
      <c r="AI268" s="15"/>
      <c r="AJ268" s="15"/>
    </row>
    <row r="269" spans="21:36" ht="15.75" customHeight="1" x14ac:dyDescent="0.25">
      <c r="U269" s="2"/>
      <c r="V269" s="2"/>
      <c r="W269" s="2"/>
      <c r="Z269" s="15"/>
      <c r="AA269" s="15"/>
      <c r="AB269" s="15"/>
      <c r="AC269" s="15"/>
      <c r="AD269" s="15"/>
      <c r="AE269" s="15"/>
      <c r="AF269" s="15"/>
      <c r="AG269" s="15"/>
      <c r="AH269" s="15"/>
      <c r="AI269" s="15"/>
      <c r="AJ269" s="15"/>
    </row>
    <row r="270" spans="21:36" ht="15.75" customHeight="1" x14ac:dyDescent="0.25">
      <c r="U270" s="2"/>
      <c r="V270" s="2"/>
      <c r="W270" s="2"/>
      <c r="Z270" s="15"/>
      <c r="AA270" s="15"/>
      <c r="AB270" s="15"/>
      <c r="AC270" s="15"/>
      <c r="AD270" s="15"/>
      <c r="AE270" s="15"/>
      <c r="AF270" s="15"/>
      <c r="AG270" s="15"/>
      <c r="AH270" s="15"/>
      <c r="AI270" s="15"/>
      <c r="AJ270" s="15"/>
    </row>
    <row r="271" spans="21:36" ht="15.75" customHeight="1" x14ac:dyDescent="0.25">
      <c r="U271" s="2"/>
      <c r="V271" s="2"/>
      <c r="W271" s="2"/>
      <c r="Z271" s="15"/>
      <c r="AA271" s="15"/>
      <c r="AB271" s="15"/>
      <c r="AC271" s="15"/>
      <c r="AD271" s="15"/>
      <c r="AE271" s="15"/>
      <c r="AF271" s="15"/>
      <c r="AG271" s="15"/>
      <c r="AH271" s="15"/>
      <c r="AI271" s="15"/>
      <c r="AJ271" s="15"/>
    </row>
    <row r="272" spans="21:36" ht="15.75" customHeight="1" x14ac:dyDescent="0.25">
      <c r="U272" s="2"/>
      <c r="V272" s="2"/>
      <c r="W272" s="2"/>
      <c r="Z272" s="15"/>
      <c r="AA272" s="15"/>
      <c r="AB272" s="15"/>
      <c r="AC272" s="15"/>
      <c r="AD272" s="15"/>
      <c r="AE272" s="15"/>
      <c r="AF272" s="15"/>
      <c r="AG272" s="15"/>
      <c r="AH272" s="15"/>
      <c r="AI272" s="15"/>
      <c r="AJ272" s="15"/>
    </row>
    <row r="273" spans="21:36" ht="15.75" customHeight="1" x14ac:dyDescent="0.25">
      <c r="U273" s="2"/>
      <c r="V273" s="2"/>
      <c r="W273" s="2"/>
      <c r="Z273" s="15"/>
      <c r="AA273" s="15"/>
      <c r="AB273" s="15"/>
      <c r="AC273" s="15"/>
      <c r="AD273" s="15"/>
      <c r="AE273" s="15"/>
      <c r="AF273" s="15"/>
      <c r="AG273" s="15"/>
      <c r="AH273" s="15"/>
      <c r="AI273" s="15"/>
      <c r="AJ273" s="15"/>
    </row>
    <row r="274" spans="21:36" ht="15.75" customHeight="1" x14ac:dyDescent="0.25">
      <c r="U274" s="2"/>
      <c r="V274" s="2"/>
      <c r="W274" s="2"/>
      <c r="Z274" s="15"/>
      <c r="AA274" s="15"/>
      <c r="AB274" s="15"/>
      <c r="AC274" s="15"/>
      <c r="AD274" s="15"/>
      <c r="AE274" s="15"/>
      <c r="AF274" s="15"/>
      <c r="AG274" s="15"/>
      <c r="AH274" s="15"/>
      <c r="AI274" s="15"/>
      <c r="AJ274" s="15"/>
    </row>
    <row r="275" spans="21:36" ht="15.75" customHeight="1" x14ac:dyDescent="0.25">
      <c r="U275" s="2"/>
      <c r="V275" s="2"/>
      <c r="W275" s="2"/>
      <c r="Z275" s="15"/>
      <c r="AA275" s="15"/>
      <c r="AB275" s="15"/>
      <c r="AC275" s="15"/>
      <c r="AD275" s="15"/>
      <c r="AE275" s="15"/>
      <c r="AF275" s="15"/>
      <c r="AG275" s="15"/>
      <c r="AH275" s="15"/>
      <c r="AI275" s="15"/>
      <c r="AJ275" s="15"/>
    </row>
    <row r="276" spans="21:36" ht="15.75" customHeight="1" x14ac:dyDescent="0.25">
      <c r="U276" s="2"/>
      <c r="V276" s="2"/>
      <c r="W276" s="2"/>
      <c r="Z276" s="15"/>
      <c r="AA276" s="15"/>
      <c r="AB276" s="15"/>
      <c r="AC276" s="15"/>
      <c r="AD276" s="15"/>
      <c r="AE276" s="15"/>
      <c r="AF276" s="15"/>
      <c r="AG276" s="15"/>
      <c r="AH276" s="15"/>
      <c r="AI276" s="15"/>
      <c r="AJ276" s="15"/>
    </row>
    <row r="277" spans="21:36" ht="15.75" customHeight="1" x14ac:dyDescent="0.25">
      <c r="U277" s="2"/>
      <c r="V277" s="2"/>
      <c r="W277" s="2"/>
      <c r="Z277" s="15"/>
      <c r="AA277" s="15"/>
      <c r="AB277" s="15"/>
      <c r="AC277" s="15"/>
      <c r="AD277" s="15"/>
      <c r="AE277" s="15"/>
      <c r="AF277" s="15"/>
      <c r="AG277" s="15"/>
      <c r="AH277" s="15"/>
      <c r="AI277" s="15"/>
      <c r="AJ277" s="15"/>
    </row>
    <row r="278" spans="21:36" ht="15.75" customHeight="1" x14ac:dyDescent="0.25">
      <c r="U278" s="2"/>
      <c r="V278" s="2"/>
      <c r="W278" s="2"/>
      <c r="Z278" s="15"/>
      <c r="AA278" s="15"/>
      <c r="AB278" s="15"/>
      <c r="AC278" s="15"/>
      <c r="AD278" s="15"/>
      <c r="AE278" s="15"/>
      <c r="AF278" s="15"/>
      <c r="AG278" s="15"/>
      <c r="AH278" s="15"/>
      <c r="AI278" s="15"/>
      <c r="AJ278" s="15"/>
    </row>
    <row r="279" spans="21:36" ht="15.75" customHeight="1" x14ac:dyDescent="0.25">
      <c r="U279" s="2"/>
      <c r="V279" s="2"/>
      <c r="W279" s="2"/>
      <c r="Z279" s="15"/>
      <c r="AA279" s="15"/>
      <c r="AB279" s="15"/>
      <c r="AC279" s="15"/>
      <c r="AD279" s="15"/>
      <c r="AE279" s="15"/>
      <c r="AF279" s="15"/>
      <c r="AG279" s="15"/>
      <c r="AH279" s="15"/>
      <c r="AI279" s="15"/>
      <c r="AJ279" s="15"/>
    </row>
    <row r="280" spans="21:36" ht="15.75" customHeight="1" x14ac:dyDescent="0.25">
      <c r="U280" s="2"/>
      <c r="V280" s="2"/>
      <c r="W280" s="2"/>
      <c r="Z280" s="15"/>
      <c r="AA280" s="15"/>
      <c r="AB280" s="15"/>
      <c r="AC280" s="15"/>
      <c r="AD280" s="15"/>
      <c r="AE280" s="15"/>
      <c r="AF280" s="15"/>
      <c r="AG280" s="15"/>
      <c r="AH280" s="15"/>
      <c r="AI280" s="15"/>
      <c r="AJ280" s="15"/>
    </row>
    <row r="281" spans="21:36" ht="15.75" customHeight="1" x14ac:dyDescent="0.25">
      <c r="U281" s="2"/>
      <c r="V281" s="2"/>
      <c r="W281" s="2"/>
      <c r="Z281" s="15"/>
      <c r="AA281" s="15"/>
      <c r="AB281" s="15"/>
      <c r="AC281" s="15"/>
      <c r="AD281" s="15"/>
      <c r="AE281" s="15"/>
      <c r="AF281" s="15"/>
      <c r="AG281" s="15"/>
      <c r="AH281" s="15"/>
      <c r="AI281" s="15"/>
      <c r="AJ281" s="15"/>
    </row>
    <row r="282" spans="21:36" ht="15.75" customHeight="1" x14ac:dyDescent="0.25">
      <c r="U282" s="2"/>
      <c r="V282" s="2"/>
      <c r="W282" s="2"/>
      <c r="Z282" s="15"/>
      <c r="AA282" s="15"/>
      <c r="AB282" s="15"/>
      <c r="AC282" s="15"/>
      <c r="AD282" s="15"/>
      <c r="AE282" s="15"/>
      <c r="AF282" s="15"/>
      <c r="AG282" s="15"/>
      <c r="AH282" s="15"/>
      <c r="AI282" s="15"/>
      <c r="AJ282" s="15"/>
    </row>
    <row r="283" spans="21:36" ht="15.75" customHeight="1" x14ac:dyDescent="0.25">
      <c r="U283" s="2"/>
      <c r="V283" s="2"/>
      <c r="W283" s="2"/>
      <c r="Z283" s="15"/>
      <c r="AA283" s="15"/>
      <c r="AB283" s="15"/>
      <c r="AC283" s="15"/>
      <c r="AD283" s="15"/>
      <c r="AE283" s="15"/>
      <c r="AF283" s="15"/>
      <c r="AG283" s="15"/>
      <c r="AH283" s="15"/>
      <c r="AI283" s="15"/>
      <c r="AJ283" s="15"/>
    </row>
    <row r="284" spans="21:36" ht="15.75" customHeight="1" x14ac:dyDescent="0.25">
      <c r="U284" s="2"/>
      <c r="V284" s="2"/>
      <c r="W284" s="2"/>
      <c r="Z284" s="15"/>
      <c r="AA284" s="15"/>
      <c r="AB284" s="15"/>
      <c r="AC284" s="15"/>
      <c r="AD284" s="15"/>
      <c r="AE284" s="15"/>
      <c r="AF284" s="15"/>
      <c r="AG284" s="15"/>
      <c r="AH284" s="15"/>
      <c r="AI284" s="15"/>
      <c r="AJ284" s="15"/>
    </row>
    <row r="285" spans="21:36" ht="15.75" customHeight="1" x14ac:dyDescent="0.25">
      <c r="U285" s="2"/>
      <c r="V285" s="2"/>
      <c r="W285" s="2"/>
      <c r="Z285" s="15"/>
      <c r="AA285" s="15"/>
      <c r="AB285" s="15"/>
      <c r="AC285" s="15"/>
      <c r="AD285" s="15"/>
      <c r="AE285" s="15"/>
      <c r="AF285" s="15"/>
      <c r="AG285" s="15"/>
      <c r="AH285" s="15"/>
      <c r="AI285" s="15"/>
      <c r="AJ285" s="15"/>
    </row>
    <row r="286" spans="21:36" ht="15.75" customHeight="1" x14ac:dyDescent="0.25">
      <c r="U286" s="2"/>
      <c r="V286" s="2"/>
      <c r="W286" s="2"/>
      <c r="Z286" s="15"/>
      <c r="AA286" s="15"/>
      <c r="AB286" s="15"/>
      <c r="AC286" s="15"/>
      <c r="AD286" s="15"/>
      <c r="AE286" s="15"/>
      <c r="AF286" s="15"/>
      <c r="AG286" s="15"/>
      <c r="AH286" s="15"/>
      <c r="AI286" s="15"/>
      <c r="AJ286" s="15"/>
    </row>
    <row r="287" spans="21:36" ht="15.75" customHeight="1" x14ac:dyDescent="0.25">
      <c r="U287" s="2"/>
      <c r="V287" s="2"/>
      <c r="W287" s="2"/>
      <c r="Z287" s="15"/>
      <c r="AA287" s="15"/>
      <c r="AB287" s="15"/>
      <c r="AC287" s="15"/>
      <c r="AD287" s="15"/>
      <c r="AE287" s="15"/>
      <c r="AF287" s="15"/>
      <c r="AG287" s="15"/>
      <c r="AH287" s="15"/>
      <c r="AI287" s="15"/>
      <c r="AJ287" s="15"/>
    </row>
    <row r="288" spans="21:36" ht="15.75" customHeight="1" x14ac:dyDescent="0.25">
      <c r="U288" s="2"/>
      <c r="V288" s="2"/>
      <c r="W288" s="2"/>
      <c r="Z288" s="15"/>
      <c r="AA288" s="15"/>
      <c r="AB288" s="15"/>
      <c r="AC288" s="15"/>
      <c r="AD288" s="15"/>
      <c r="AE288" s="15"/>
      <c r="AF288" s="15"/>
      <c r="AG288" s="15"/>
      <c r="AH288" s="15"/>
      <c r="AI288" s="15"/>
      <c r="AJ288" s="15"/>
    </row>
    <row r="289" spans="21:36" ht="15.75" customHeight="1" x14ac:dyDescent="0.25">
      <c r="U289" s="2"/>
      <c r="V289" s="2"/>
      <c r="W289" s="2"/>
      <c r="Z289" s="15"/>
      <c r="AA289" s="15"/>
      <c r="AB289" s="15"/>
      <c r="AC289" s="15"/>
      <c r="AD289" s="15"/>
      <c r="AE289" s="15"/>
      <c r="AF289" s="15"/>
      <c r="AG289" s="15"/>
      <c r="AH289" s="15"/>
      <c r="AI289" s="15"/>
      <c r="AJ289" s="15"/>
    </row>
    <row r="290" spans="21:36" ht="15.75" customHeight="1" x14ac:dyDescent="0.25">
      <c r="U290" s="2"/>
      <c r="V290" s="2"/>
      <c r="W290" s="2"/>
      <c r="Z290" s="15"/>
      <c r="AA290" s="15"/>
      <c r="AB290" s="15"/>
      <c r="AC290" s="15"/>
      <c r="AD290" s="15"/>
      <c r="AE290" s="15"/>
      <c r="AF290" s="15"/>
      <c r="AG290" s="15"/>
      <c r="AH290" s="15"/>
      <c r="AI290" s="15"/>
      <c r="AJ290" s="15"/>
    </row>
    <row r="291" spans="21:36" ht="15.75" customHeight="1" x14ac:dyDescent="0.25">
      <c r="U291" s="2"/>
      <c r="V291" s="2"/>
      <c r="W291" s="2"/>
      <c r="Z291" s="15"/>
      <c r="AA291" s="15"/>
      <c r="AB291" s="15"/>
      <c r="AC291" s="15"/>
      <c r="AD291" s="15"/>
      <c r="AE291" s="15"/>
      <c r="AF291" s="15"/>
      <c r="AG291" s="15"/>
      <c r="AH291" s="15"/>
      <c r="AI291" s="15"/>
      <c r="AJ291" s="15"/>
    </row>
    <row r="292" spans="21:36" ht="15.75" customHeight="1" x14ac:dyDescent="0.25">
      <c r="U292" s="2"/>
      <c r="V292" s="2"/>
      <c r="W292" s="2"/>
      <c r="Z292" s="15"/>
      <c r="AA292" s="15"/>
      <c r="AB292" s="15"/>
      <c r="AC292" s="15"/>
      <c r="AD292" s="15"/>
      <c r="AE292" s="15"/>
      <c r="AF292" s="15"/>
      <c r="AG292" s="15"/>
      <c r="AH292" s="15"/>
      <c r="AI292" s="15"/>
      <c r="AJ292" s="15"/>
    </row>
    <row r="293" spans="21:36" ht="15.75" customHeight="1" x14ac:dyDescent="0.25">
      <c r="U293" s="2"/>
      <c r="V293" s="2"/>
      <c r="W293" s="2"/>
      <c r="Z293" s="15"/>
      <c r="AA293" s="15"/>
      <c r="AB293" s="15"/>
      <c r="AC293" s="15"/>
      <c r="AD293" s="15"/>
      <c r="AE293" s="15"/>
      <c r="AF293" s="15"/>
      <c r="AG293" s="15"/>
      <c r="AH293" s="15"/>
      <c r="AI293" s="15"/>
      <c r="AJ293" s="15"/>
    </row>
    <row r="294" spans="21:36" ht="15.75" customHeight="1" x14ac:dyDescent="0.25">
      <c r="U294" s="2"/>
      <c r="V294" s="2"/>
      <c r="W294" s="2"/>
      <c r="Z294" s="15"/>
      <c r="AA294" s="15"/>
      <c r="AB294" s="15"/>
      <c r="AC294" s="15"/>
      <c r="AD294" s="15"/>
      <c r="AE294" s="15"/>
      <c r="AF294" s="15"/>
      <c r="AG294" s="15"/>
      <c r="AH294" s="15"/>
      <c r="AI294" s="15"/>
      <c r="AJ294" s="15"/>
    </row>
    <row r="295" spans="21:36" ht="15.75" customHeight="1" x14ac:dyDescent="0.25">
      <c r="U295" s="2"/>
      <c r="V295" s="2"/>
      <c r="W295" s="2"/>
      <c r="Z295" s="15"/>
      <c r="AA295" s="15"/>
      <c r="AB295" s="15"/>
      <c r="AC295" s="15"/>
      <c r="AD295" s="15"/>
      <c r="AE295" s="15"/>
      <c r="AF295" s="15"/>
      <c r="AG295" s="15"/>
      <c r="AH295" s="15"/>
      <c r="AI295" s="15"/>
      <c r="AJ295" s="15"/>
    </row>
    <row r="296" spans="21:36" ht="15.75" customHeight="1" x14ac:dyDescent="0.25">
      <c r="U296" s="2"/>
      <c r="V296" s="2"/>
      <c r="W296" s="2"/>
      <c r="Z296" s="15"/>
      <c r="AA296" s="15"/>
      <c r="AB296" s="15"/>
      <c r="AC296" s="15"/>
      <c r="AD296" s="15"/>
      <c r="AE296" s="15"/>
      <c r="AF296" s="15"/>
      <c r="AG296" s="15"/>
      <c r="AH296" s="15"/>
      <c r="AI296" s="15"/>
      <c r="AJ296" s="15"/>
    </row>
    <row r="297" spans="21:36" ht="15.75" customHeight="1" x14ac:dyDescent="0.25">
      <c r="U297" s="2"/>
      <c r="V297" s="2"/>
      <c r="W297" s="2"/>
      <c r="Z297" s="15"/>
      <c r="AA297" s="15"/>
      <c r="AB297" s="15"/>
      <c r="AC297" s="15"/>
      <c r="AD297" s="15"/>
      <c r="AE297" s="15"/>
      <c r="AF297" s="15"/>
      <c r="AG297" s="15"/>
      <c r="AH297" s="15"/>
      <c r="AI297" s="15"/>
      <c r="AJ297" s="15"/>
    </row>
    <row r="298" spans="21:36" ht="15.75" customHeight="1" x14ac:dyDescent="0.25">
      <c r="U298" s="2"/>
      <c r="V298" s="2"/>
      <c r="W298" s="2"/>
      <c r="Z298" s="15"/>
      <c r="AA298" s="15"/>
      <c r="AB298" s="15"/>
      <c r="AC298" s="15"/>
      <c r="AD298" s="15"/>
      <c r="AE298" s="15"/>
      <c r="AF298" s="15"/>
      <c r="AG298" s="15"/>
      <c r="AH298" s="15"/>
      <c r="AI298" s="15"/>
      <c r="AJ298" s="15"/>
    </row>
    <row r="299" spans="21:36" ht="15.75" customHeight="1" x14ac:dyDescent="0.25">
      <c r="U299" s="2"/>
      <c r="V299" s="2"/>
      <c r="W299" s="2"/>
      <c r="Z299" s="15"/>
      <c r="AA299" s="15"/>
      <c r="AB299" s="15"/>
      <c r="AC299" s="15"/>
      <c r="AD299" s="15"/>
      <c r="AE299" s="15"/>
      <c r="AF299" s="15"/>
      <c r="AG299" s="15"/>
      <c r="AH299" s="15"/>
      <c r="AI299" s="15"/>
      <c r="AJ299" s="15"/>
    </row>
    <row r="300" spans="21:36" ht="15.75" customHeight="1" x14ac:dyDescent="0.25">
      <c r="U300" s="2"/>
      <c r="V300" s="2"/>
      <c r="W300" s="2"/>
      <c r="Z300" s="15"/>
      <c r="AA300" s="15"/>
      <c r="AB300" s="15"/>
      <c r="AC300" s="15"/>
      <c r="AD300" s="15"/>
      <c r="AE300" s="15"/>
      <c r="AF300" s="15"/>
      <c r="AG300" s="15"/>
      <c r="AH300" s="15"/>
      <c r="AI300" s="15"/>
      <c r="AJ300" s="15"/>
    </row>
    <row r="301" spans="21:36" ht="15.75" customHeight="1" x14ac:dyDescent="0.25">
      <c r="U301" s="2"/>
      <c r="V301" s="2"/>
      <c r="W301" s="2"/>
      <c r="Z301" s="15"/>
      <c r="AA301" s="15"/>
      <c r="AB301" s="15"/>
      <c r="AC301" s="15"/>
      <c r="AD301" s="15"/>
      <c r="AE301" s="15"/>
      <c r="AF301" s="15"/>
      <c r="AG301" s="15"/>
      <c r="AH301" s="15"/>
      <c r="AI301" s="15"/>
      <c r="AJ301" s="15"/>
    </row>
    <row r="302" spans="21:36" ht="15.75" customHeight="1" x14ac:dyDescent="0.25">
      <c r="U302" s="2"/>
      <c r="V302" s="2"/>
      <c r="W302" s="2"/>
      <c r="Z302" s="15"/>
      <c r="AA302" s="15"/>
      <c r="AB302" s="15"/>
      <c r="AC302" s="15"/>
      <c r="AD302" s="15"/>
      <c r="AE302" s="15"/>
      <c r="AF302" s="15"/>
      <c r="AG302" s="15"/>
      <c r="AH302" s="15"/>
      <c r="AI302" s="15"/>
      <c r="AJ302" s="15"/>
    </row>
    <row r="303" spans="21:36" ht="15.75" customHeight="1" x14ac:dyDescent="0.25">
      <c r="U303" s="2"/>
      <c r="V303" s="2"/>
      <c r="W303" s="2"/>
      <c r="Z303" s="15"/>
      <c r="AA303" s="15"/>
      <c r="AB303" s="15"/>
      <c r="AC303" s="15"/>
      <c r="AD303" s="15"/>
      <c r="AE303" s="15"/>
      <c r="AF303" s="15"/>
      <c r="AG303" s="15"/>
      <c r="AH303" s="15"/>
      <c r="AI303" s="15"/>
      <c r="AJ303" s="15"/>
    </row>
    <row r="304" spans="21:36" ht="15.75" customHeight="1" x14ac:dyDescent="0.25">
      <c r="U304" s="2"/>
      <c r="V304" s="2"/>
      <c r="W304" s="2"/>
      <c r="Z304" s="15"/>
      <c r="AA304" s="15"/>
      <c r="AB304" s="15"/>
      <c r="AC304" s="15"/>
      <c r="AD304" s="15"/>
      <c r="AE304" s="15"/>
      <c r="AF304" s="15"/>
      <c r="AG304" s="15"/>
      <c r="AH304" s="15"/>
      <c r="AI304" s="15"/>
      <c r="AJ304" s="15"/>
    </row>
    <row r="305" spans="21:36" ht="15.75" customHeight="1" x14ac:dyDescent="0.25">
      <c r="U305" s="2"/>
      <c r="V305" s="2"/>
      <c r="W305" s="2"/>
      <c r="Z305" s="15"/>
      <c r="AA305" s="15"/>
      <c r="AB305" s="15"/>
      <c r="AC305" s="15"/>
      <c r="AD305" s="15"/>
      <c r="AE305" s="15"/>
      <c r="AF305" s="15"/>
      <c r="AG305" s="15"/>
      <c r="AH305" s="15"/>
      <c r="AI305" s="15"/>
      <c r="AJ305" s="15"/>
    </row>
    <row r="306" spans="21:36" ht="15.75" customHeight="1" x14ac:dyDescent="0.25">
      <c r="U306" s="2"/>
      <c r="V306" s="2"/>
      <c r="W306" s="2"/>
      <c r="Z306" s="15"/>
      <c r="AA306" s="15"/>
      <c r="AB306" s="15"/>
      <c r="AC306" s="15"/>
      <c r="AD306" s="15"/>
      <c r="AE306" s="15"/>
      <c r="AF306" s="15"/>
      <c r="AG306" s="15"/>
      <c r="AH306" s="15"/>
      <c r="AI306" s="15"/>
      <c r="AJ306" s="15"/>
    </row>
    <row r="307" spans="21:36" ht="15.75" customHeight="1" x14ac:dyDescent="0.25">
      <c r="U307" s="2"/>
      <c r="V307" s="2"/>
      <c r="W307" s="2"/>
      <c r="Z307" s="15"/>
      <c r="AA307" s="15"/>
      <c r="AB307" s="15"/>
      <c r="AC307" s="15"/>
      <c r="AD307" s="15"/>
      <c r="AE307" s="15"/>
      <c r="AF307" s="15"/>
      <c r="AG307" s="15"/>
      <c r="AH307" s="15"/>
      <c r="AI307" s="15"/>
      <c r="AJ307" s="15"/>
    </row>
    <row r="308" spans="21:36" ht="15.75" customHeight="1" x14ac:dyDescent="0.25">
      <c r="U308" s="2"/>
      <c r="V308" s="2"/>
      <c r="W308" s="2"/>
      <c r="Z308" s="15"/>
      <c r="AA308" s="15"/>
      <c r="AB308" s="15"/>
      <c r="AC308" s="15"/>
      <c r="AD308" s="15"/>
      <c r="AE308" s="15"/>
      <c r="AF308" s="15"/>
      <c r="AG308" s="15"/>
      <c r="AH308" s="15"/>
      <c r="AI308" s="15"/>
      <c r="AJ308" s="15"/>
    </row>
    <row r="309" spans="21:36" ht="15.75" customHeight="1" x14ac:dyDescent="0.25">
      <c r="U309" s="2"/>
      <c r="V309" s="2"/>
      <c r="W309" s="2"/>
      <c r="Z309" s="15"/>
      <c r="AA309" s="15"/>
      <c r="AB309" s="15"/>
      <c r="AC309" s="15"/>
      <c r="AD309" s="15"/>
      <c r="AE309" s="15"/>
      <c r="AF309" s="15"/>
      <c r="AG309" s="15"/>
      <c r="AH309" s="15"/>
      <c r="AI309" s="15"/>
      <c r="AJ309" s="15"/>
    </row>
    <row r="310" spans="21:36" ht="15.75" customHeight="1" x14ac:dyDescent="0.25">
      <c r="U310" s="2"/>
      <c r="V310" s="2"/>
      <c r="W310" s="2"/>
      <c r="Z310" s="15"/>
      <c r="AA310" s="15"/>
      <c r="AB310" s="15"/>
      <c r="AC310" s="15"/>
      <c r="AD310" s="15"/>
      <c r="AE310" s="15"/>
      <c r="AF310" s="15"/>
      <c r="AG310" s="15"/>
      <c r="AH310" s="15"/>
      <c r="AI310" s="15"/>
      <c r="AJ310" s="15"/>
    </row>
    <row r="311" spans="21:36" ht="15.75" customHeight="1" x14ac:dyDescent="0.25">
      <c r="U311" s="2"/>
      <c r="V311" s="2"/>
      <c r="W311" s="2"/>
      <c r="Z311" s="15"/>
      <c r="AA311" s="15"/>
      <c r="AB311" s="15"/>
      <c r="AC311" s="15"/>
      <c r="AD311" s="15"/>
      <c r="AE311" s="15"/>
      <c r="AF311" s="15"/>
      <c r="AG311" s="15"/>
      <c r="AH311" s="15"/>
      <c r="AI311" s="15"/>
      <c r="AJ311" s="15"/>
    </row>
    <row r="312" spans="21:36" ht="15.75" customHeight="1" x14ac:dyDescent="0.25">
      <c r="U312" s="2"/>
      <c r="V312" s="2"/>
      <c r="W312" s="2"/>
      <c r="Z312" s="15"/>
      <c r="AA312" s="15"/>
      <c r="AB312" s="15"/>
      <c r="AC312" s="15"/>
      <c r="AD312" s="15"/>
      <c r="AE312" s="15"/>
      <c r="AF312" s="15"/>
      <c r="AG312" s="15"/>
      <c r="AH312" s="15"/>
      <c r="AI312" s="15"/>
      <c r="AJ312" s="15"/>
    </row>
    <row r="313" spans="21:36" ht="15.75" customHeight="1" x14ac:dyDescent="0.25">
      <c r="U313" s="2"/>
      <c r="V313" s="2"/>
      <c r="W313" s="2"/>
      <c r="Z313" s="15"/>
      <c r="AA313" s="15"/>
      <c r="AB313" s="15"/>
      <c r="AC313" s="15"/>
      <c r="AD313" s="15"/>
      <c r="AE313" s="15"/>
      <c r="AF313" s="15"/>
      <c r="AG313" s="15"/>
      <c r="AH313" s="15"/>
      <c r="AI313" s="15"/>
      <c r="AJ313" s="15"/>
    </row>
    <row r="314" spans="21:36" ht="15.75" customHeight="1" x14ac:dyDescent="0.25">
      <c r="U314" s="2"/>
      <c r="V314" s="2"/>
      <c r="W314" s="2"/>
      <c r="Z314" s="15"/>
      <c r="AA314" s="15"/>
      <c r="AB314" s="15"/>
      <c r="AC314" s="15"/>
      <c r="AD314" s="15"/>
      <c r="AE314" s="15"/>
      <c r="AF314" s="15"/>
      <c r="AG314" s="15"/>
      <c r="AH314" s="15"/>
      <c r="AI314" s="15"/>
      <c r="AJ314" s="15"/>
    </row>
    <row r="315" spans="21:36" ht="15.75" customHeight="1" x14ac:dyDescent="0.25">
      <c r="U315" s="2"/>
      <c r="V315" s="2"/>
      <c r="W315" s="2"/>
      <c r="Z315" s="15"/>
      <c r="AA315" s="15"/>
      <c r="AB315" s="15"/>
      <c r="AC315" s="15"/>
      <c r="AD315" s="15"/>
      <c r="AE315" s="15"/>
      <c r="AF315" s="15"/>
      <c r="AG315" s="15"/>
      <c r="AH315" s="15"/>
      <c r="AI315" s="15"/>
      <c r="AJ315" s="15"/>
    </row>
    <row r="316" spans="21:36" ht="15.75" customHeight="1" x14ac:dyDescent="0.25">
      <c r="U316" s="2"/>
      <c r="V316" s="2"/>
      <c r="W316" s="2"/>
      <c r="Z316" s="15"/>
      <c r="AA316" s="15"/>
      <c r="AB316" s="15"/>
      <c r="AC316" s="15"/>
      <c r="AD316" s="15"/>
      <c r="AE316" s="15"/>
      <c r="AF316" s="15"/>
      <c r="AG316" s="15"/>
      <c r="AH316" s="15"/>
      <c r="AI316" s="15"/>
      <c r="AJ316" s="15"/>
    </row>
    <row r="317" spans="21:36" ht="15.75" customHeight="1" x14ac:dyDescent="0.25">
      <c r="U317" s="2"/>
      <c r="V317" s="2"/>
      <c r="W317" s="2"/>
      <c r="Z317" s="15"/>
      <c r="AA317" s="15"/>
      <c r="AB317" s="15"/>
      <c r="AC317" s="15"/>
      <c r="AD317" s="15"/>
      <c r="AE317" s="15"/>
      <c r="AF317" s="15"/>
      <c r="AG317" s="15"/>
      <c r="AH317" s="15"/>
      <c r="AI317" s="15"/>
      <c r="AJ317" s="15"/>
    </row>
    <row r="318" spans="21:36" ht="15.75" customHeight="1" x14ac:dyDescent="0.25">
      <c r="U318" s="2"/>
      <c r="V318" s="2"/>
      <c r="W318" s="2"/>
      <c r="Z318" s="15"/>
      <c r="AA318" s="15"/>
      <c r="AB318" s="15"/>
      <c r="AC318" s="15"/>
      <c r="AD318" s="15"/>
      <c r="AE318" s="15"/>
      <c r="AF318" s="15"/>
      <c r="AG318" s="15"/>
      <c r="AH318" s="15"/>
      <c r="AI318" s="15"/>
      <c r="AJ318" s="15"/>
    </row>
    <row r="319" spans="21:36" ht="15.75" customHeight="1" x14ac:dyDescent="0.25">
      <c r="U319" s="2"/>
      <c r="V319" s="2"/>
      <c r="W319" s="2"/>
      <c r="Z319" s="15"/>
      <c r="AA319" s="15"/>
      <c r="AB319" s="15"/>
      <c r="AC319" s="15"/>
      <c r="AD319" s="15"/>
      <c r="AE319" s="15"/>
      <c r="AF319" s="15"/>
      <c r="AG319" s="15"/>
      <c r="AH319" s="15"/>
      <c r="AI319" s="15"/>
      <c r="AJ319" s="15"/>
    </row>
    <row r="320" spans="21:36" ht="15.75" customHeight="1" x14ac:dyDescent="0.25">
      <c r="U320" s="2"/>
      <c r="V320" s="2"/>
      <c r="W320" s="2"/>
      <c r="Z320" s="15"/>
      <c r="AA320" s="15"/>
      <c r="AB320" s="15"/>
      <c r="AC320" s="15"/>
      <c r="AD320" s="15"/>
      <c r="AE320" s="15"/>
      <c r="AF320" s="15"/>
      <c r="AG320" s="15"/>
      <c r="AH320" s="15"/>
      <c r="AI320" s="15"/>
      <c r="AJ320" s="15"/>
    </row>
    <row r="321" spans="21:36" ht="15.75" customHeight="1" x14ac:dyDescent="0.25">
      <c r="U321" s="2"/>
      <c r="V321" s="2"/>
      <c r="W321" s="2"/>
      <c r="Z321" s="15"/>
      <c r="AA321" s="15"/>
      <c r="AB321" s="15"/>
      <c r="AC321" s="15"/>
      <c r="AD321" s="15"/>
      <c r="AE321" s="15"/>
      <c r="AF321" s="15"/>
      <c r="AG321" s="15"/>
      <c r="AH321" s="15"/>
      <c r="AI321" s="15"/>
      <c r="AJ321" s="15"/>
    </row>
    <row r="322" spans="21:36" ht="15.75" customHeight="1" x14ac:dyDescent="0.25">
      <c r="U322" s="2"/>
      <c r="V322" s="2"/>
      <c r="W322" s="2"/>
      <c r="Z322" s="15"/>
      <c r="AA322" s="15"/>
      <c r="AB322" s="15"/>
      <c r="AC322" s="15"/>
      <c r="AD322" s="15"/>
      <c r="AE322" s="15"/>
      <c r="AF322" s="15"/>
      <c r="AG322" s="15"/>
      <c r="AH322" s="15"/>
      <c r="AI322" s="15"/>
      <c r="AJ322" s="15"/>
    </row>
    <row r="323" spans="21:36" ht="15.75" customHeight="1" x14ac:dyDescent="0.25">
      <c r="U323" s="2"/>
      <c r="V323" s="2"/>
      <c r="W323" s="2"/>
      <c r="Z323" s="15"/>
      <c r="AA323" s="15"/>
      <c r="AB323" s="15"/>
      <c r="AC323" s="15"/>
      <c r="AD323" s="15"/>
      <c r="AE323" s="15"/>
      <c r="AF323" s="15"/>
      <c r="AG323" s="15"/>
      <c r="AH323" s="15"/>
      <c r="AI323" s="15"/>
      <c r="AJ323" s="15"/>
    </row>
    <row r="324" spans="21:36" ht="15.75" customHeight="1" x14ac:dyDescent="0.25">
      <c r="U324" s="2"/>
      <c r="V324" s="2"/>
      <c r="W324" s="2"/>
      <c r="Z324" s="15"/>
      <c r="AA324" s="15"/>
      <c r="AB324" s="15"/>
      <c r="AC324" s="15"/>
      <c r="AD324" s="15"/>
      <c r="AE324" s="15"/>
      <c r="AF324" s="15"/>
      <c r="AG324" s="15"/>
      <c r="AH324" s="15"/>
      <c r="AI324" s="15"/>
      <c r="AJ324" s="15"/>
    </row>
    <row r="325" spans="21:36" ht="15.75" customHeight="1" x14ac:dyDescent="0.25">
      <c r="U325" s="2"/>
      <c r="V325" s="2"/>
      <c r="W325" s="2"/>
      <c r="Z325" s="15"/>
      <c r="AA325" s="15"/>
      <c r="AB325" s="15"/>
      <c r="AC325" s="15"/>
      <c r="AD325" s="15"/>
      <c r="AE325" s="15"/>
      <c r="AF325" s="15"/>
      <c r="AG325" s="15"/>
      <c r="AH325" s="15"/>
      <c r="AI325" s="15"/>
      <c r="AJ325" s="15"/>
    </row>
    <row r="326" spans="21:36" ht="15.75" customHeight="1" x14ac:dyDescent="0.25">
      <c r="U326" s="2"/>
      <c r="V326" s="2"/>
      <c r="W326" s="2"/>
      <c r="Z326" s="15"/>
      <c r="AA326" s="15"/>
      <c r="AB326" s="15"/>
      <c r="AC326" s="15"/>
      <c r="AD326" s="15"/>
      <c r="AE326" s="15"/>
      <c r="AF326" s="15"/>
      <c r="AG326" s="15"/>
      <c r="AH326" s="15"/>
      <c r="AI326" s="15"/>
      <c r="AJ326" s="15"/>
    </row>
    <row r="327" spans="21:36" ht="15.75" customHeight="1" x14ac:dyDescent="0.25">
      <c r="U327" s="2"/>
      <c r="V327" s="2"/>
      <c r="W327" s="2"/>
      <c r="Z327" s="15"/>
      <c r="AA327" s="15"/>
      <c r="AB327" s="15"/>
      <c r="AC327" s="15"/>
      <c r="AD327" s="15"/>
      <c r="AE327" s="15"/>
      <c r="AF327" s="15"/>
      <c r="AG327" s="15"/>
      <c r="AH327" s="15"/>
      <c r="AI327" s="15"/>
      <c r="AJ327" s="15"/>
    </row>
    <row r="328" spans="21:36" ht="15.75" customHeight="1" x14ac:dyDescent="0.25">
      <c r="U328" s="2"/>
      <c r="V328" s="2"/>
      <c r="W328" s="2"/>
      <c r="Z328" s="15"/>
      <c r="AA328" s="15"/>
      <c r="AB328" s="15"/>
      <c r="AC328" s="15"/>
      <c r="AD328" s="15"/>
      <c r="AE328" s="15"/>
      <c r="AF328" s="15"/>
      <c r="AG328" s="15"/>
      <c r="AH328" s="15"/>
      <c r="AI328" s="15"/>
      <c r="AJ328" s="15"/>
    </row>
    <row r="329" spans="21:36" ht="15.75" customHeight="1" x14ac:dyDescent="0.25">
      <c r="U329" s="2"/>
      <c r="V329" s="2"/>
      <c r="W329" s="2"/>
      <c r="Z329" s="15"/>
      <c r="AA329" s="15"/>
      <c r="AB329" s="15"/>
      <c r="AC329" s="15"/>
      <c r="AD329" s="15"/>
      <c r="AE329" s="15"/>
      <c r="AF329" s="15"/>
      <c r="AG329" s="15"/>
      <c r="AH329" s="15"/>
      <c r="AI329" s="15"/>
      <c r="AJ329" s="15"/>
    </row>
    <row r="330" spans="21:36" ht="15.75" customHeight="1" x14ac:dyDescent="0.25">
      <c r="U330" s="2"/>
      <c r="V330" s="2"/>
      <c r="W330" s="2"/>
      <c r="Z330" s="15"/>
      <c r="AA330" s="15"/>
      <c r="AB330" s="15"/>
      <c r="AC330" s="15"/>
      <c r="AD330" s="15"/>
      <c r="AE330" s="15"/>
      <c r="AF330" s="15"/>
      <c r="AG330" s="15"/>
      <c r="AH330" s="15"/>
      <c r="AI330" s="15"/>
      <c r="AJ330" s="15"/>
    </row>
    <row r="331" spans="21:36" ht="15.75" customHeight="1" x14ac:dyDescent="0.25">
      <c r="U331" s="2"/>
      <c r="V331" s="2"/>
      <c r="W331" s="2"/>
      <c r="Z331" s="15"/>
      <c r="AA331" s="15"/>
      <c r="AB331" s="15"/>
      <c r="AC331" s="15"/>
      <c r="AD331" s="15"/>
      <c r="AE331" s="15"/>
      <c r="AF331" s="15"/>
      <c r="AG331" s="15"/>
      <c r="AH331" s="15"/>
      <c r="AI331" s="15"/>
      <c r="AJ331" s="15"/>
    </row>
    <row r="332" spans="21:36" ht="15.75" customHeight="1" x14ac:dyDescent="0.25">
      <c r="U332" s="2"/>
      <c r="V332" s="2"/>
      <c r="W332" s="2"/>
      <c r="Z332" s="15"/>
      <c r="AA332" s="15"/>
      <c r="AB332" s="15"/>
      <c r="AC332" s="15"/>
      <c r="AD332" s="15"/>
      <c r="AE332" s="15"/>
      <c r="AF332" s="15"/>
      <c r="AG332" s="15"/>
      <c r="AH332" s="15"/>
      <c r="AI332" s="15"/>
      <c r="AJ332" s="15"/>
    </row>
    <row r="333" spans="21:36" ht="15.75" customHeight="1" x14ac:dyDescent="0.25">
      <c r="U333" s="2"/>
      <c r="V333" s="2"/>
      <c r="W333" s="2"/>
      <c r="Z333" s="15"/>
      <c r="AA333" s="15"/>
      <c r="AB333" s="15"/>
      <c r="AC333" s="15"/>
      <c r="AD333" s="15"/>
      <c r="AE333" s="15"/>
      <c r="AF333" s="15"/>
      <c r="AG333" s="15"/>
      <c r="AH333" s="15"/>
      <c r="AI333" s="15"/>
      <c r="AJ333" s="15"/>
    </row>
    <row r="334" spans="21:36" ht="15.75" customHeight="1" x14ac:dyDescent="0.25">
      <c r="U334" s="2"/>
      <c r="V334" s="2"/>
      <c r="W334" s="2"/>
      <c r="Z334" s="15"/>
      <c r="AA334" s="15"/>
      <c r="AB334" s="15"/>
      <c r="AC334" s="15"/>
      <c r="AD334" s="15"/>
      <c r="AE334" s="15"/>
      <c r="AF334" s="15"/>
      <c r="AG334" s="15"/>
      <c r="AH334" s="15"/>
      <c r="AI334" s="15"/>
      <c r="AJ334" s="15"/>
    </row>
    <row r="335" spans="21:36" ht="15.75" customHeight="1" x14ac:dyDescent="0.25">
      <c r="U335" s="2"/>
      <c r="V335" s="2"/>
      <c r="W335" s="2"/>
      <c r="Z335" s="15"/>
      <c r="AA335" s="15"/>
      <c r="AB335" s="15"/>
      <c r="AC335" s="15"/>
      <c r="AD335" s="15"/>
      <c r="AE335" s="15"/>
      <c r="AF335" s="15"/>
      <c r="AG335" s="15"/>
      <c r="AH335" s="15"/>
      <c r="AI335" s="15"/>
      <c r="AJ335" s="15"/>
    </row>
    <row r="336" spans="21:36" ht="15.75" customHeight="1" x14ac:dyDescent="0.25">
      <c r="U336" s="2"/>
      <c r="V336" s="2"/>
      <c r="W336" s="2"/>
      <c r="Z336" s="15"/>
      <c r="AA336" s="15"/>
      <c r="AB336" s="15"/>
      <c r="AC336" s="15"/>
      <c r="AD336" s="15"/>
      <c r="AE336" s="15"/>
      <c r="AF336" s="15"/>
      <c r="AG336" s="15"/>
      <c r="AH336" s="15"/>
      <c r="AI336" s="15"/>
      <c r="AJ336" s="15"/>
    </row>
    <row r="337" spans="21:36" ht="15.75" customHeight="1" x14ac:dyDescent="0.25">
      <c r="U337" s="2"/>
      <c r="V337" s="2"/>
      <c r="W337" s="2"/>
      <c r="Z337" s="15"/>
      <c r="AA337" s="15"/>
      <c r="AB337" s="15"/>
      <c r="AC337" s="15"/>
      <c r="AD337" s="15"/>
      <c r="AE337" s="15"/>
      <c r="AF337" s="15"/>
      <c r="AG337" s="15"/>
      <c r="AH337" s="15"/>
      <c r="AI337" s="15"/>
      <c r="AJ337" s="15"/>
    </row>
    <row r="338" spans="21:36" ht="15.75" customHeight="1" x14ac:dyDescent="0.25">
      <c r="U338" s="2"/>
      <c r="V338" s="2"/>
      <c r="W338" s="2"/>
      <c r="Z338" s="15"/>
      <c r="AA338" s="15"/>
      <c r="AB338" s="15"/>
      <c r="AC338" s="15"/>
      <c r="AD338" s="15"/>
      <c r="AE338" s="15"/>
      <c r="AF338" s="15"/>
      <c r="AG338" s="15"/>
      <c r="AH338" s="15"/>
      <c r="AI338" s="15"/>
      <c r="AJ338" s="15"/>
    </row>
    <row r="339" spans="21:36" ht="15.75" customHeight="1" x14ac:dyDescent="0.25">
      <c r="U339" s="2"/>
      <c r="V339" s="2"/>
      <c r="W339" s="2"/>
      <c r="Z339" s="15"/>
      <c r="AA339" s="15"/>
      <c r="AB339" s="15"/>
      <c r="AC339" s="15"/>
      <c r="AD339" s="15"/>
      <c r="AE339" s="15"/>
      <c r="AF339" s="15"/>
      <c r="AG339" s="15"/>
      <c r="AH339" s="15"/>
      <c r="AI339" s="15"/>
      <c r="AJ339" s="15"/>
    </row>
    <row r="340" spans="21:36" ht="15.75" customHeight="1" x14ac:dyDescent="0.25">
      <c r="U340" s="2"/>
      <c r="V340" s="2"/>
      <c r="W340" s="2"/>
      <c r="Z340" s="15"/>
      <c r="AA340" s="15"/>
      <c r="AB340" s="15"/>
      <c r="AC340" s="15"/>
      <c r="AD340" s="15"/>
      <c r="AE340" s="15"/>
      <c r="AF340" s="15"/>
      <c r="AG340" s="15"/>
      <c r="AH340" s="15"/>
      <c r="AI340" s="15"/>
      <c r="AJ340" s="15"/>
    </row>
    <row r="341" spans="21:36" ht="15.75" customHeight="1" x14ac:dyDescent="0.25">
      <c r="U341" s="2"/>
      <c r="V341" s="2"/>
      <c r="W341" s="2"/>
      <c r="Z341" s="15"/>
      <c r="AA341" s="15"/>
      <c r="AB341" s="15"/>
      <c r="AC341" s="15"/>
      <c r="AD341" s="15"/>
      <c r="AE341" s="15"/>
      <c r="AF341" s="15"/>
      <c r="AG341" s="15"/>
      <c r="AH341" s="15"/>
      <c r="AI341" s="15"/>
      <c r="AJ341" s="15"/>
    </row>
    <row r="342" spans="21:36" ht="15.75" customHeight="1" x14ac:dyDescent="0.25">
      <c r="U342" s="2"/>
      <c r="V342" s="2"/>
      <c r="W342" s="2"/>
      <c r="Z342" s="15"/>
      <c r="AA342" s="15"/>
      <c r="AB342" s="15"/>
      <c r="AC342" s="15"/>
      <c r="AD342" s="15"/>
      <c r="AE342" s="15"/>
      <c r="AF342" s="15"/>
      <c r="AG342" s="15"/>
      <c r="AH342" s="15"/>
      <c r="AI342" s="15"/>
      <c r="AJ342" s="15"/>
    </row>
    <row r="343" spans="21:36" ht="15.75" customHeight="1" x14ac:dyDescent="0.25">
      <c r="U343" s="2"/>
      <c r="V343" s="2"/>
      <c r="W343" s="2"/>
      <c r="Z343" s="15"/>
      <c r="AA343" s="15"/>
      <c r="AB343" s="15"/>
      <c r="AC343" s="15"/>
      <c r="AD343" s="15"/>
      <c r="AE343" s="15"/>
      <c r="AF343" s="15"/>
      <c r="AG343" s="15"/>
      <c r="AH343" s="15"/>
      <c r="AI343" s="15"/>
      <c r="AJ343" s="15"/>
    </row>
    <row r="344" spans="21:36" ht="15.75" customHeight="1" x14ac:dyDescent="0.25">
      <c r="U344" s="2"/>
      <c r="V344" s="2"/>
      <c r="W344" s="2"/>
      <c r="Z344" s="15"/>
      <c r="AA344" s="15"/>
      <c r="AB344" s="15"/>
      <c r="AC344" s="15"/>
      <c r="AD344" s="15"/>
      <c r="AE344" s="15"/>
      <c r="AF344" s="15"/>
      <c r="AG344" s="15"/>
      <c r="AH344" s="15"/>
      <c r="AI344" s="15"/>
      <c r="AJ344" s="15"/>
    </row>
    <row r="345" spans="21:36" ht="15.75" customHeight="1" x14ac:dyDescent="0.25">
      <c r="U345" s="2"/>
      <c r="V345" s="2"/>
      <c r="W345" s="2"/>
      <c r="Z345" s="15"/>
      <c r="AA345" s="15"/>
      <c r="AB345" s="15"/>
      <c r="AC345" s="15"/>
      <c r="AD345" s="15"/>
      <c r="AE345" s="15"/>
      <c r="AF345" s="15"/>
      <c r="AG345" s="15"/>
      <c r="AH345" s="15"/>
      <c r="AI345" s="15"/>
      <c r="AJ345" s="15"/>
    </row>
    <row r="346" spans="21:36" ht="15.75" customHeight="1" x14ac:dyDescent="0.25">
      <c r="U346" s="2"/>
      <c r="V346" s="2"/>
      <c r="W346" s="2"/>
      <c r="Z346" s="15"/>
      <c r="AA346" s="15"/>
      <c r="AB346" s="15"/>
      <c r="AC346" s="15"/>
      <c r="AD346" s="15"/>
      <c r="AE346" s="15"/>
      <c r="AF346" s="15"/>
      <c r="AG346" s="15"/>
      <c r="AH346" s="15"/>
      <c r="AI346" s="15"/>
      <c r="AJ346" s="15"/>
    </row>
    <row r="347" spans="21:36" ht="15.75" customHeight="1" x14ac:dyDescent="0.25">
      <c r="U347" s="2"/>
      <c r="V347" s="2"/>
      <c r="W347" s="2"/>
      <c r="Z347" s="15"/>
      <c r="AA347" s="15"/>
      <c r="AB347" s="15"/>
      <c r="AC347" s="15"/>
      <c r="AD347" s="15"/>
      <c r="AE347" s="15"/>
      <c r="AF347" s="15"/>
      <c r="AG347" s="15"/>
      <c r="AH347" s="15"/>
      <c r="AI347" s="15"/>
      <c r="AJ347" s="15"/>
    </row>
    <row r="348" spans="21:36" ht="15.75" customHeight="1" x14ac:dyDescent="0.25">
      <c r="U348" s="2"/>
      <c r="V348" s="2"/>
      <c r="W348" s="2"/>
      <c r="Z348" s="15"/>
      <c r="AA348" s="15"/>
      <c r="AB348" s="15"/>
      <c r="AC348" s="15"/>
      <c r="AD348" s="15"/>
      <c r="AE348" s="15"/>
      <c r="AF348" s="15"/>
      <c r="AG348" s="15"/>
      <c r="AH348" s="15"/>
      <c r="AI348" s="15"/>
      <c r="AJ348" s="15"/>
    </row>
    <row r="349" spans="21:36" ht="15.75" customHeight="1" x14ac:dyDescent="0.25">
      <c r="U349" s="2"/>
      <c r="V349" s="2"/>
      <c r="W349" s="2"/>
      <c r="Z349" s="15"/>
      <c r="AA349" s="15"/>
      <c r="AB349" s="15"/>
      <c r="AC349" s="15"/>
      <c r="AD349" s="15"/>
      <c r="AE349" s="15"/>
      <c r="AF349" s="15"/>
      <c r="AG349" s="15"/>
      <c r="AH349" s="15"/>
      <c r="AI349" s="15"/>
      <c r="AJ349" s="15"/>
    </row>
    <row r="350" spans="21:36" ht="15.75" customHeight="1" x14ac:dyDescent="0.25">
      <c r="U350" s="2"/>
      <c r="V350" s="2"/>
      <c r="W350" s="2"/>
      <c r="Z350" s="15"/>
      <c r="AA350" s="15"/>
      <c r="AB350" s="15"/>
      <c r="AC350" s="15"/>
      <c r="AD350" s="15"/>
      <c r="AE350" s="15"/>
      <c r="AF350" s="15"/>
      <c r="AG350" s="15"/>
      <c r="AH350" s="15"/>
      <c r="AI350" s="15"/>
      <c r="AJ350" s="15"/>
    </row>
    <row r="351" spans="21:36" ht="15.75" customHeight="1" x14ac:dyDescent="0.25">
      <c r="U351" s="2"/>
      <c r="V351" s="2"/>
      <c r="W351" s="2"/>
      <c r="Z351" s="15"/>
      <c r="AA351" s="15"/>
      <c r="AB351" s="15"/>
      <c r="AC351" s="15"/>
      <c r="AD351" s="15"/>
      <c r="AE351" s="15"/>
      <c r="AF351" s="15"/>
      <c r="AG351" s="15"/>
      <c r="AH351" s="15"/>
      <c r="AI351" s="15"/>
      <c r="AJ351" s="15"/>
    </row>
    <row r="352" spans="21:36" ht="15.75" customHeight="1" x14ac:dyDescent="0.25">
      <c r="U352" s="2"/>
      <c r="V352" s="2"/>
      <c r="W352" s="2"/>
      <c r="Z352" s="15"/>
      <c r="AA352" s="15"/>
      <c r="AB352" s="15"/>
      <c r="AC352" s="15"/>
      <c r="AD352" s="15"/>
      <c r="AE352" s="15"/>
      <c r="AF352" s="15"/>
      <c r="AG352" s="15"/>
      <c r="AH352" s="15"/>
      <c r="AI352" s="15"/>
      <c r="AJ352" s="15"/>
    </row>
    <row r="353" spans="21:36" ht="15.75" customHeight="1" x14ac:dyDescent="0.25">
      <c r="U353" s="2"/>
      <c r="V353" s="2"/>
      <c r="W353" s="2"/>
      <c r="Z353" s="15"/>
      <c r="AA353" s="15"/>
      <c r="AB353" s="15"/>
      <c r="AC353" s="15"/>
      <c r="AD353" s="15"/>
      <c r="AE353" s="15"/>
      <c r="AF353" s="15"/>
      <c r="AG353" s="15"/>
      <c r="AH353" s="15"/>
      <c r="AI353" s="15"/>
      <c r="AJ353" s="15"/>
    </row>
    <row r="354" spans="21:36" ht="15.75" customHeight="1" x14ac:dyDescent="0.25">
      <c r="U354" s="2"/>
      <c r="V354" s="2"/>
      <c r="W354" s="2"/>
      <c r="Z354" s="15"/>
      <c r="AA354" s="15"/>
      <c r="AB354" s="15"/>
      <c r="AC354" s="15"/>
      <c r="AD354" s="15"/>
      <c r="AE354" s="15"/>
      <c r="AF354" s="15"/>
      <c r="AG354" s="15"/>
      <c r="AH354" s="15"/>
      <c r="AI354" s="15"/>
      <c r="AJ354" s="15"/>
    </row>
    <row r="355" spans="21:36" ht="15.75" customHeight="1" x14ac:dyDescent="0.25">
      <c r="U355" s="2"/>
      <c r="V355" s="2"/>
      <c r="W355" s="2"/>
      <c r="Z355" s="15"/>
      <c r="AA355" s="15"/>
      <c r="AB355" s="15"/>
      <c r="AC355" s="15"/>
      <c r="AD355" s="15"/>
      <c r="AE355" s="15"/>
      <c r="AF355" s="15"/>
      <c r="AG355" s="15"/>
      <c r="AH355" s="15"/>
      <c r="AI355" s="15"/>
      <c r="AJ355" s="15"/>
    </row>
    <row r="356" spans="21:36" ht="15.75" customHeight="1" x14ac:dyDescent="0.25">
      <c r="U356" s="2"/>
      <c r="V356" s="2"/>
      <c r="W356" s="2"/>
      <c r="Z356" s="15"/>
      <c r="AA356" s="15"/>
      <c r="AB356" s="15"/>
      <c r="AC356" s="15"/>
      <c r="AD356" s="15"/>
      <c r="AE356" s="15"/>
      <c r="AF356" s="15"/>
      <c r="AG356" s="15"/>
      <c r="AH356" s="15"/>
      <c r="AI356" s="15"/>
      <c r="AJ356" s="15"/>
    </row>
    <row r="357" spans="21:36" ht="15.75" customHeight="1" x14ac:dyDescent="0.25">
      <c r="U357" s="2"/>
      <c r="V357" s="2"/>
      <c r="W357" s="2"/>
      <c r="Z357" s="15"/>
      <c r="AA357" s="15"/>
      <c r="AB357" s="15"/>
      <c r="AC357" s="15"/>
      <c r="AD357" s="15"/>
      <c r="AE357" s="15"/>
      <c r="AF357" s="15"/>
      <c r="AG357" s="15"/>
      <c r="AH357" s="15"/>
      <c r="AI357" s="15"/>
      <c r="AJ357" s="15"/>
    </row>
    <row r="358" spans="21:36" ht="15.75" customHeight="1" x14ac:dyDescent="0.25">
      <c r="U358" s="2"/>
      <c r="V358" s="2"/>
      <c r="W358" s="2"/>
      <c r="Z358" s="15"/>
      <c r="AA358" s="15"/>
      <c r="AB358" s="15"/>
      <c r="AC358" s="15"/>
      <c r="AD358" s="15"/>
      <c r="AE358" s="15"/>
      <c r="AF358" s="15"/>
      <c r="AG358" s="15"/>
      <c r="AH358" s="15"/>
      <c r="AI358" s="15"/>
      <c r="AJ358" s="15"/>
    </row>
    <row r="359" spans="21:36" ht="15.75" customHeight="1" x14ac:dyDescent="0.25">
      <c r="U359" s="2"/>
      <c r="V359" s="2"/>
      <c r="W359" s="2"/>
      <c r="Z359" s="15"/>
      <c r="AA359" s="15"/>
      <c r="AB359" s="15"/>
      <c r="AC359" s="15"/>
      <c r="AD359" s="15"/>
      <c r="AE359" s="15"/>
      <c r="AF359" s="15"/>
      <c r="AG359" s="15"/>
      <c r="AH359" s="15"/>
      <c r="AI359" s="15"/>
      <c r="AJ359" s="15"/>
    </row>
    <row r="360" spans="21:36" ht="15.75" customHeight="1" x14ac:dyDescent="0.25">
      <c r="U360" s="2"/>
      <c r="V360" s="2"/>
      <c r="W360" s="2"/>
      <c r="Z360" s="15"/>
      <c r="AA360" s="15"/>
      <c r="AB360" s="15"/>
      <c r="AC360" s="15"/>
      <c r="AD360" s="15"/>
      <c r="AE360" s="15"/>
      <c r="AF360" s="15"/>
      <c r="AG360" s="15"/>
      <c r="AH360" s="15"/>
      <c r="AI360" s="15"/>
      <c r="AJ360" s="15"/>
    </row>
    <row r="361" spans="21:36" ht="15.75" customHeight="1" x14ac:dyDescent="0.25">
      <c r="U361" s="2"/>
      <c r="V361" s="2"/>
      <c r="W361" s="2"/>
      <c r="Z361" s="15"/>
      <c r="AA361" s="15"/>
      <c r="AB361" s="15"/>
      <c r="AC361" s="15"/>
      <c r="AD361" s="15"/>
      <c r="AE361" s="15"/>
      <c r="AF361" s="15"/>
      <c r="AG361" s="15"/>
      <c r="AH361" s="15"/>
      <c r="AI361" s="15"/>
      <c r="AJ361" s="15"/>
    </row>
    <row r="362" spans="21:36" ht="15.75" customHeight="1" x14ac:dyDescent="0.25">
      <c r="U362" s="2"/>
      <c r="V362" s="2"/>
      <c r="W362" s="2"/>
      <c r="Z362" s="15"/>
      <c r="AA362" s="15"/>
      <c r="AB362" s="15"/>
      <c r="AC362" s="15"/>
      <c r="AD362" s="15"/>
      <c r="AE362" s="15"/>
      <c r="AF362" s="15"/>
      <c r="AG362" s="15"/>
      <c r="AH362" s="15"/>
      <c r="AI362" s="15"/>
      <c r="AJ362" s="15"/>
    </row>
    <row r="363" spans="21:36" ht="15.75" customHeight="1" x14ac:dyDescent="0.25">
      <c r="U363" s="2"/>
      <c r="V363" s="2"/>
      <c r="W363" s="2"/>
      <c r="Z363" s="15"/>
      <c r="AA363" s="15"/>
      <c r="AB363" s="15"/>
      <c r="AC363" s="15"/>
      <c r="AD363" s="15"/>
      <c r="AE363" s="15"/>
      <c r="AF363" s="15"/>
      <c r="AG363" s="15"/>
      <c r="AH363" s="15"/>
      <c r="AI363" s="15"/>
      <c r="AJ363" s="15"/>
    </row>
    <row r="364" spans="21:36" ht="15.75" customHeight="1" x14ac:dyDescent="0.25">
      <c r="U364" s="2"/>
      <c r="V364" s="2"/>
      <c r="W364" s="2"/>
      <c r="Z364" s="15"/>
      <c r="AA364" s="15"/>
      <c r="AB364" s="15"/>
      <c r="AC364" s="15"/>
      <c r="AD364" s="15"/>
      <c r="AE364" s="15"/>
      <c r="AF364" s="15"/>
      <c r="AG364" s="15"/>
      <c r="AH364" s="15"/>
      <c r="AI364" s="15"/>
      <c r="AJ364" s="15"/>
    </row>
    <row r="365" spans="21:36" ht="15.75" customHeight="1" x14ac:dyDescent="0.25">
      <c r="U365" s="2"/>
      <c r="V365" s="2"/>
      <c r="W365" s="2"/>
      <c r="Z365" s="15"/>
      <c r="AA365" s="15"/>
      <c r="AB365" s="15"/>
      <c r="AC365" s="15"/>
      <c r="AD365" s="15"/>
      <c r="AE365" s="15"/>
      <c r="AF365" s="15"/>
      <c r="AG365" s="15"/>
      <c r="AH365" s="15"/>
      <c r="AI365" s="15"/>
      <c r="AJ365" s="15"/>
    </row>
    <row r="366" spans="21:36" ht="15.75" customHeight="1" x14ac:dyDescent="0.25">
      <c r="U366" s="2"/>
      <c r="V366" s="2"/>
      <c r="W366" s="2"/>
      <c r="Z366" s="15"/>
      <c r="AA366" s="15"/>
      <c r="AB366" s="15"/>
      <c r="AC366" s="15"/>
      <c r="AD366" s="15"/>
      <c r="AE366" s="15"/>
      <c r="AF366" s="15"/>
      <c r="AG366" s="15"/>
      <c r="AH366" s="15"/>
      <c r="AI366" s="15"/>
      <c r="AJ366" s="15"/>
    </row>
    <row r="367" spans="21:36" ht="15.75" customHeight="1" x14ac:dyDescent="0.25">
      <c r="U367" s="2"/>
      <c r="V367" s="2"/>
      <c r="W367" s="2"/>
      <c r="Z367" s="15"/>
      <c r="AA367" s="15"/>
      <c r="AB367" s="15"/>
      <c r="AC367" s="15"/>
      <c r="AD367" s="15"/>
      <c r="AE367" s="15"/>
      <c r="AF367" s="15"/>
      <c r="AG367" s="15"/>
      <c r="AH367" s="15"/>
      <c r="AI367" s="15"/>
      <c r="AJ367" s="15"/>
    </row>
    <row r="368" spans="21:36" ht="15.75" customHeight="1" x14ac:dyDescent="0.25">
      <c r="U368" s="2"/>
      <c r="V368" s="2"/>
      <c r="W368" s="2"/>
      <c r="Z368" s="15"/>
      <c r="AA368" s="15"/>
      <c r="AB368" s="15"/>
      <c r="AC368" s="15"/>
      <c r="AD368" s="15"/>
      <c r="AE368" s="15"/>
      <c r="AF368" s="15"/>
      <c r="AG368" s="15"/>
      <c r="AH368" s="15"/>
      <c r="AI368" s="15"/>
      <c r="AJ368" s="15"/>
    </row>
    <row r="369" spans="21:36" ht="15.75" customHeight="1" x14ac:dyDescent="0.25">
      <c r="U369" s="2"/>
      <c r="V369" s="2"/>
      <c r="W369" s="2"/>
      <c r="Z369" s="15"/>
      <c r="AA369" s="15"/>
      <c r="AB369" s="15"/>
      <c r="AC369" s="15"/>
      <c r="AD369" s="15"/>
      <c r="AE369" s="15"/>
      <c r="AF369" s="15"/>
      <c r="AG369" s="15"/>
      <c r="AH369" s="15"/>
      <c r="AI369" s="15"/>
      <c r="AJ369" s="15"/>
    </row>
    <row r="370" spans="21:36" ht="15.75" customHeight="1" x14ac:dyDescent="0.25">
      <c r="U370" s="2"/>
      <c r="V370" s="2"/>
      <c r="W370" s="2"/>
      <c r="Z370" s="15"/>
      <c r="AA370" s="15"/>
      <c r="AB370" s="15"/>
      <c r="AC370" s="15"/>
      <c r="AD370" s="15"/>
      <c r="AE370" s="15"/>
      <c r="AF370" s="15"/>
      <c r="AG370" s="15"/>
      <c r="AH370" s="15"/>
      <c r="AI370" s="15"/>
      <c r="AJ370" s="15"/>
    </row>
    <row r="371" spans="21:36" ht="15.75" customHeight="1" x14ac:dyDescent="0.25">
      <c r="U371" s="2"/>
      <c r="V371" s="2"/>
      <c r="W371" s="2"/>
      <c r="Z371" s="15"/>
      <c r="AA371" s="15"/>
      <c r="AB371" s="15"/>
      <c r="AC371" s="15"/>
      <c r="AD371" s="15"/>
      <c r="AE371" s="15"/>
      <c r="AF371" s="15"/>
      <c r="AG371" s="15"/>
      <c r="AH371" s="15"/>
      <c r="AI371" s="15"/>
      <c r="AJ371" s="15"/>
    </row>
    <row r="372" spans="21:36" ht="15.75" customHeight="1" x14ac:dyDescent="0.25">
      <c r="U372" s="2"/>
      <c r="V372" s="2"/>
      <c r="W372" s="2"/>
      <c r="Z372" s="15"/>
      <c r="AA372" s="15"/>
      <c r="AB372" s="15"/>
      <c r="AC372" s="15"/>
      <c r="AD372" s="15"/>
      <c r="AE372" s="15"/>
      <c r="AF372" s="15"/>
      <c r="AG372" s="15"/>
      <c r="AH372" s="15"/>
      <c r="AI372" s="15"/>
      <c r="AJ372" s="15"/>
    </row>
    <row r="373" spans="21:36" ht="15.75" customHeight="1" x14ac:dyDescent="0.25">
      <c r="U373" s="2"/>
      <c r="V373" s="2"/>
      <c r="W373" s="2"/>
      <c r="Z373" s="15"/>
      <c r="AA373" s="15"/>
      <c r="AB373" s="15"/>
      <c r="AC373" s="15"/>
      <c r="AD373" s="15"/>
      <c r="AE373" s="15"/>
      <c r="AF373" s="15"/>
      <c r="AG373" s="15"/>
      <c r="AH373" s="15"/>
      <c r="AI373" s="15"/>
      <c r="AJ373" s="15"/>
    </row>
    <row r="374" spans="21:36" ht="15.75" customHeight="1" x14ac:dyDescent="0.25">
      <c r="U374" s="2"/>
      <c r="V374" s="2"/>
      <c r="W374" s="2"/>
      <c r="Z374" s="15"/>
      <c r="AA374" s="15"/>
      <c r="AB374" s="15"/>
      <c r="AC374" s="15"/>
      <c r="AD374" s="15"/>
      <c r="AE374" s="15"/>
      <c r="AF374" s="15"/>
      <c r="AG374" s="15"/>
      <c r="AH374" s="15"/>
      <c r="AI374" s="15"/>
      <c r="AJ374" s="15"/>
    </row>
    <row r="375" spans="21:36" ht="15.75" customHeight="1" x14ac:dyDescent="0.25">
      <c r="U375" s="2"/>
      <c r="V375" s="2"/>
      <c r="W375" s="2"/>
      <c r="Z375" s="15"/>
      <c r="AA375" s="15"/>
      <c r="AB375" s="15"/>
      <c r="AC375" s="15"/>
      <c r="AD375" s="15"/>
      <c r="AE375" s="15"/>
      <c r="AF375" s="15"/>
      <c r="AG375" s="15"/>
      <c r="AH375" s="15"/>
      <c r="AI375" s="15"/>
      <c r="AJ375" s="15"/>
    </row>
    <row r="376" spans="21:36" ht="15.75" customHeight="1" x14ac:dyDescent="0.25">
      <c r="U376" s="2"/>
      <c r="V376" s="2"/>
      <c r="W376" s="2"/>
      <c r="Z376" s="15"/>
      <c r="AA376" s="15"/>
      <c r="AB376" s="15"/>
      <c r="AC376" s="15"/>
      <c r="AD376" s="15"/>
      <c r="AE376" s="15"/>
      <c r="AF376" s="15"/>
      <c r="AG376" s="15"/>
      <c r="AH376" s="15"/>
      <c r="AI376" s="15"/>
      <c r="AJ376" s="15"/>
    </row>
    <row r="377" spans="21:36" ht="15.75" customHeight="1" x14ac:dyDescent="0.25">
      <c r="U377" s="2"/>
      <c r="V377" s="2"/>
      <c r="W377" s="2"/>
      <c r="Z377" s="15"/>
      <c r="AA377" s="15"/>
      <c r="AB377" s="15"/>
      <c r="AC377" s="15"/>
      <c r="AD377" s="15"/>
      <c r="AE377" s="15"/>
      <c r="AF377" s="15"/>
      <c r="AG377" s="15"/>
      <c r="AH377" s="15"/>
      <c r="AI377" s="15"/>
      <c r="AJ377" s="15"/>
    </row>
    <row r="378" spans="21:36" ht="15.75" customHeight="1" x14ac:dyDescent="0.25">
      <c r="U378" s="2"/>
      <c r="V378" s="2"/>
      <c r="W378" s="2"/>
      <c r="Z378" s="15"/>
      <c r="AA378" s="15"/>
      <c r="AB378" s="15"/>
      <c r="AC378" s="15"/>
      <c r="AD378" s="15"/>
      <c r="AE378" s="15"/>
      <c r="AF378" s="15"/>
      <c r="AG378" s="15"/>
      <c r="AH378" s="15"/>
      <c r="AI378" s="15"/>
      <c r="AJ378" s="15"/>
    </row>
    <row r="379" spans="21:36" ht="15.75" customHeight="1" x14ac:dyDescent="0.25">
      <c r="U379" s="2"/>
      <c r="V379" s="2"/>
      <c r="W379" s="2"/>
      <c r="Z379" s="15"/>
      <c r="AA379" s="15"/>
      <c r="AB379" s="15"/>
      <c r="AC379" s="15"/>
      <c r="AD379" s="15"/>
      <c r="AE379" s="15"/>
      <c r="AF379" s="15"/>
      <c r="AG379" s="15"/>
      <c r="AH379" s="15"/>
      <c r="AI379" s="15"/>
      <c r="AJ379" s="15"/>
    </row>
    <row r="380" spans="21:36" ht="15.75" customHeight="1" x14ac:dyDescent="0.25">
      <c r="U380" s="2"/>
      <c r="V380" s="2"/>
      <c r="W380" s="2"/>
      <c r="Z380" s="15"/>
      <c r="AA380" s="15"/>
      <c r="AB380" s="15"/>
      <c r="AC380" s="15"/>
      <c r="AD380" s="15"/>
      <c r="AE380" s="15"/>
      <c r="AF380" s="15"/>
      <c r="AG380" s="15"/>
      <c r="AH380" s="15"/>
      <c r="AI380" s="15"/>
      <c r="AJ380" s="15"/>
    </row>
    <row r="381" spans="21:36" ht="15.75" customHeight="1" x14ac:dyDescent="0.25">
      <c r="U381" s="2"/>
      <c r="V381" s="2"/>
      <c r="W381" s="2"/>
      <c r="Z381" s="15"/>
      <c r="AA381" s="15"/>
      <c r="AB381" s="15"/>
      <c r="AC381" s="15"/>
      <c r="AD381" s="15"/>
      <c r="AE381" s="15"/>
      <c r="AF381" s="15"/>
      <c r="AG381" s="15"/>
      <c r="AH381" s="15"/>
      <c r="AI381" s="15"/>
      <c r="AJ381" s="15"/>
    </row>
    <row r="382" spans="21:36" ht="15.75" customHeight="1" x14ac:dyDescent="0.25">
      <c r="U382" s="2"/>
      <c r="V382" s="2"/>
      <c r="W382" s="2"/>
      <c r="Z382" s="15"/>
      <c r="AA382" s="15"/>
      <c r="AB382" s="15"/>
      <c r="AC382" s="15"/>
      <c r="AD382" s="15"/>
      <c r="AE382" s="15"/>
      <c r="AF382" s="15"/>
      <c r="AG382" s="15"/>
      <c r="AH382" s="15"/>
      <c r="AI382" s="15"/>
      <c r="AJ382" s="15"/>
    </row>
    <row r="383" spans="21:36" ht="15.75" customHeight="1" x14ac:dyDescent="0.25">
      <c r="U383" s="2"/>
      <c r="V383" s="2"/>
      <c r="W383" s="2"/>
      <c r="Z383" s="15"/>
      <c r="AA383" s="15"/>
      <c r="AB383" s="15"/>
      <c r="AC383" s="15"/>
      <c r="AD383" s="15"/>
      <c r="AE383" s="15"/>
      <c r="AF383" s="15"/>
      <c r="AG383" s="15"/>
      <c r="AH383" s="15"/>
      <c r="AI383" s="15"/>
      <c r="AJ383" s="15"/>
    </row>
    <row r="384" spans="21:36" ht="15.75" customHeight="1" x14ac:dyDescent="0.25">
      <c r="U384" s="2"/>
      <c r="V384" s="2"/>
      <c r="W384" s="2"/>
      <c r="Z384" s="15"/>
      <c r="AA384" s="15"/>
      <c r="AB384" s="15"/>
      <c r="AC384" s="15"/>
      <c r="AD384" s="15"/>
      <c r="AE384" s="15"/>
      <c r="AF384" s="15"/>
      <c r="AG384" s="15"/>
      <c r="AH384" s="15"/>
      <c r="AI384" s="15"/>
      <c r="AJ384" s="15"/>
    </row>
    <row r="385" spans="21:36" ht="15.75" customHeight="1" x14ac:dyDescent="0.25">
      <c r="U385" s="2"/>
      <c r="V385" s="2"/>
      <c r="W385" s="2"/>
      <c r="Z385" s="15"/>
      <c r="AA385" s="15"/>
      <c r="AB385" s="15"/>
      <c r="AC385" s="15"/>
      <c r="AD385" s="15"/>
      <c r="AE385" s="15"/>
      <c r="AF385" s="15"/>
      <c r="AG385" s="15"/>
      <c r="AH385" s="15"/>
      <c r="AI385" s="15"/>
      <c r="AJ385" s="15"/>
    </row>
    <row r="386" spans="21:36" ht="15.75" customHeight="1" x14ac:dyDescent="0.25">
      <c r="U386" s="2"/>
      <c r="V386" s="2"/>
      <c r="W386" s="2"/>
      <c r="Z386" s="15"/>
      <c r="AA386" s="15"/>
      <c r="AB386" s="15"/>
      <c r="AC386" s="15"/>
      <c r="AD386" s="15"/>
      <c r="AE386" s="15"/>
      <c r="AF386" s="15"/>
      <c r="AG386" s="15"/>
      <c r="AH386" s="15"/>
      <c r="AI386" s="15"/>
      <c r="AJ386" s="15"/>
    </row>
    <row r="387" spans="21:36" ht="15.75" customHeight="1" x14ac:dyDescent="0.25">
      <c r="U387" s="2"/>
      <c r="V387" s="2"/>
      <c r="W387" s="2"/>
      <c r="Z387" s="15"/>
      <c r="AA387" s="15"/>
      <c r="AB387" s="15"/>
      <c r="AC387" s="15"/>
      <c r="AD387" s="15"/>
      <c r="AE387" s="15"/>
      <c r="AF387" s="15"/>
      <c r="AG387" s="15"/>
      <c r="AH387" s="15"/>
      <c r="AI387" s="15"/>
      <c r="AJ387" s="15"/>
    </row>
    <row r="388" spans="21:36" ht="15.75" customHeight="1" x14ac:dyDescent="0.25">
      <c r="U388" s="2"/>
      <c r="V388" s="2"/>
      <c r="W388" s="2"/>
      <c r="Z388" s="15"/>
      <c r="AA388" s="15"/>
      <c r="AB388" s="15"/>
      <c r="AC388" s="15"/>
      <c r="AD388" s="15"/>
      <c r="AE388" s="15"/>
      <c r="AF388" s="15"/>
      <c r="AG388" s="15"/>
      <c r="AH388" s="15"/>
      <c r="AI388" s="15"/>
      <c r="AJ388" s="15"/>
    </row>
    <row r="389" spans="21:36" ht="15.75" customHeight="1" x14ac:dyDescent="0.25">
      <c r="U389" s="2"/>
      <c r="V389" s="2"/>
      <c r="W389" s="2"/>
      <c r="Z389" s="15"/>
      <c r="AA389" s="15"/>
      <c r="AB389" s="15"/>
      <c r="AC389" s="15"/>
      <c r="AD389" s="15"/>
      <c r="AE389" s="15"/>
      <c r="AF389" s="15"/>
      <c r="AG389" s="15"/>
      <c r="AH389" s="15"/>
      <c r="AI389" s="15"/>
      <c r="AJ389" s="15"/>
    </row>
    <row r="390" spans="21:36" ht="15.75" customHeight="1" x14ac:dyDescent="0.25">
      <c r="U390" s="2"/>
      <c r="V390" s="2"/>
      <c r="W390" s="2"/>
      <c r="Z390" s="15"/>
      <c r="AA390" s="15"/>
      <c r="AB390" s="15"/>
      <c r="AC390" s="15"/>
      <c r="AD390" s="15"/>
      <c r="AE390" s="15"/>
      <c r="AF390" s="15"/>
      <c r="AG390" s="15"/>
      <c r="AH390" s="15"/>
      <c r="AI390" s="15"/>
      <c r="AJ390" s="15"/>
    </row>
    <row r="391" spans="21:36" ht="15.75" customHeight="1" x14ac:dyDescent="0.25">
      <c r="U391" s="2"/>
      <c r="V391" s="2"/>
      <c r="W391" s="2"/>
      <c r="Z391" s="15"/>
      <c r="AA391" s="15"/>
      <c r="AB391" s="15"/>
      <c r="AC391" s="15"/>
      <c r="AD391" s="15"/>
      <c r="AE391" s="15"/>
      <c r="AF391" s="15"/>
      <c r="AG391" s="15"/>
      <c r="AH391" s="15"/>
      <c r="AI391" s="15"/>
      <c r="AJ391" s="15"/>
    </row>
    <row r="392" spans="21:36" ht="15.75" customHeight="1" x14ac:dyDescent="0.25">
      <c r="U392" s="2"/>
      <c r="V392" s="2"/>
      <c r="W392" s="2"/>
      <c r="Z392" s="15"/>
      <c r="AA392" s="15"/>
      <c r="AB392" s="15"/>
      <c r="AC392" s="15"/>
      <c r="AD392" s="15"/>
      <c r="AE392" s="15"/>
      <c r="AF392" s="15"/>
      <c r="AG392" s="15"/>
      <c r="AH392" s="15"/>
      <c r="AI392" s="15"/>
      <c r="AJ392" s="15"/>
    </row>
    <row r="393" spans="21:36" ht="15.75" customHeight="1" x14ac:dyDescent="0.25">
      <c r="U393" s="2"/>
      <c r="V393" s="2"/>
      <c r="W393" s="2"/>
      <c r="Z393" s="15"/>
      <c r="AA393" s="15"/>
      <c r="AB393" s="15"/>
      <c r="AC393" s="15"/>
      <c r="AD393" s="15"/>
      <c r="AE393" s="15"/>
      <c r="AF393" s="15"/>
      <c r="AG393" s="15"/>
      <c r="AH393" s="15"/>
      <c r="AI393" s="15"/>
      <c r="AJ393" s="15"/>
    </row>
    <row r="394" spans="21:36" ht="15.75" customHeight="1" x14ac:dyDescent="0.25">
      <c r="U394" s="2"/>
      <c r="V394" s="2"/>
      <c r="W394" s="2"/>
      <c r="Z394" s="15"/>
      <c r="AA394" s="15"/>
      <c r="AB394" s="15"/>
      <c r="AC394" s="15"/>
      <c r="AD394" s="15"/>
      <c r="AE394" s="15"/>
      <c r="AF394" s="15"/>
      <c r="AG394" s="15"/>
      <c r="AH394" s="15"/>
      <c r="AI394" s="15"/>
      <c r="AJ394" s="15"/>
    </row>
    <row r="395" spans="21:36" ht="15.75" customHeight="1" x14ac:dyDescent="0.25">
      <c r="U395" s="2"/>
      <c r="V395" s="2"/>
      <c r="W395" s="2"/>
      <c r="Z395" s="15"/>
      <c r="AA395" s="15"/>
      <c r="AB395" s="15"/>
      <c r="AC395" s="15"/>
      <c r="AD395" s="15"/>
      <c r="AE395" s="15"/>
      <c r="AF395" s="15"/>
      <c r="AG395" s="15"/>
      <c r="AH395" s="15"/>
      <c r="AI395" s="15"/>
      <c r="AJ395" s="15"/>
    </row>
    <row r="396" spans="21:36" ht="15.75" customHeight="1" x14ac:dyDescent="0.25">
      <c r="U396" s="2"/>
      <c r="V396" s="2"/>
      <c r="W396" s="2"/>
      <c r="Z396" s="15"/>
      <c r="AA396" s="15"/>
      <c r="AB396" s="15"/>
      <c r="AC396" s="15"/>
      <c r="AD396" s="15"/>
      <c r="AE396" s="15"/>
      <c r="AF396" s="15"/>
      <c r="AG396" s="15"/>
      <c r="AH396" s="15"/>
      <c r="AI396" s="15"/>
      <c r="AJ396" s="15"/>
    </row>
    <row r="397" spans="21:36" ht="15.75" customHeight="1" x14ac:dyDescent="0.25">
      <c r="U397" s="2"/>
      <c r="V397" s="2"/>
      <c r="W397" s="2"/>
      <c r="Z397" s="15"/>
      <c r="AA397" s="15"/>
      <c r="AB397" s="15"/>
      <c r="AC397" s="15"/>
      <c r="AD397" s="15"/>
      <c r="AE397" s="15"/>
      <c r="AF397" s="15"/>
      <c r="AG397" s="15"/>
      <c r="AH397" s="15"/>
      <c r="AI397" s="15"/>
      <c r="AJ397" s="15"/>
    </row>
    <row r="398" spans="21:36" ht="15.75" customHeight="1" x14ac:dyDescent="0.25">
      <c r="U398" s="2"/>
      <c r="V398" s="2"/>
      <c r="W398" s="2"/>
      <c r="Z398" s="15"/>
      <c r="AA398" s="15"/>
      <c r="AB398" s="15"/>
      <c r="AC398" s="15"/>
      <c r="AD398" s="15"/>
      <c r="AE398" s="15"/>
      <c r="AF398" s="15"/>
      <c r="AG398" s="15"/>
      <c r="AH398" s="15"/>
      <c r="AI398" s="15"/>
      <c r="AJ398" s="15"/>
    </row>
    <row r="399" spans="21:36" ht="15.75" customHeight="1" x14ac:dyDescent="0.25">
      <c r="U399" s="2"/>
      <c r="V399" s="2"/>
      <c r="W399" s="2"/>
      <c r="Z399" s="15"/>
      <c r="AA399" s="15"/>
      <c r="AB399" s="15"/>
      <c r="AC399" s="15"/>
      <c r="AD399" s="15"/>
      <c r="AE399" s="15"/>
      <c r="AF399" s="15"/>
      <c r="AG399" s="15"/>
      <c r="AH399" s="15"/>
      <c r="AI399" s="15"/>
      <c r="AJ399" s="15"/>
    </row>
    <row r="400" spans="21:36" ht="15.75" customHeight="1" x14ac:dyDescent="0.25">
      <c r="U400" s="2"/>
      <c r="V400" s="2"/>
      <c r="W400" s="2"/>
      <c r="Z400" s="15"/>
      <c r="AA400" s="15"/>
      <c r="AB400" s="15"/>
      <c r="AC400" s="15"/>
      <c r="AD400" s="15"/>
      <c r="AE400" s="15"/>
      <c r="AF400" s="15"/>
      <c r="AG400" s="15"/>
      <c r="AH400" s="15"/>
      <c r="AI400" s="15"/>
      <c r="AJ400" s="15"/>
    </row>
    <row r="401" spans="21:36" ht="15.75" customHeight="1" x14ac:dyDescent="0.25">
      <c r="U401" s="2"/>
      <c r="V401" s="2"/>
      <c r="W401" s="2"/>
      <c r="Z401" s="15"/>
      <c r="AA401" s="15"/>
      <c r="AB401" s="15"/>
      <c r="AC401" s="15"/>
      <c r="AD401" s="15"/>
      <c r="AE401" s="15"/>
      <c r="AF401" s="15"/>
      <c r="AG401" s="15"/>
      <c r="AH401" s="15"/>
      <c r="AI401" s="15"/>
      <c r="AJ401" s="15"/>
    </row>
    <row r="402" spans="21:36" ht="15.75" customHeight="1" x14ac:dyDescent="0.25">
      <c r="U402" s="2"/>
      <c r="V402" s="2"/>
      <c r="W402" s="2"/>
      <c r="Z402" s="15"/>
      <c r="AA402" s="15"/>
      <c r="AB402" s="15"/>
      <c r="AC402" s="15"/>
      <c r="AD402" s="15"/>
      <c r="AE402" s="15"/>
      <c r="AF402" s="15"/>
      <c r="AG402" s="15"/>
      <c r="AH402" s="15"/>
      <c r="AI402" s="15"/>
      <c r="AJ402" s="15"/>
    </row>
    <row r="403" spans="21:36" ht="15.75" customHeight="1" x14ac:dyDescent="0.25">
      <c r="U403" s="2"/>
      <c r="V403" s="2"/>
      <c r="W403" s="2"/>
      <c r="Z403" s="15"/>
      <c r="AA403" s="15"/>
      <c r="AB403" s="15"/>
      <c r="AC403" s="15"/>
      <c r="AD403" s="15"/>
      <c r="AE403" s="15"/>
      <c r="AF403" s="15"/>
      <c r="AG403" s="15"/>
      <c r="AH403" s="15"/>
      <c r="AI403" s="15"/>
      <c r="AJ403" s="15"/>
    </row>
    <row r="404" spans="21:36" ht="15.75" customHeight="1" x14ac:dyDescent="0.25">
      <c r="U404" s="2"/>
      <c r="V404" s="2"/>
      <c r="W404" s="2"/>
      <c r="Z404" s="15"/>
      <c r="AA404" s="15"/>
      <c r="AB404" s="15"/>
      <c r="AC404" s="15"/>
      <c r="AD404" s="15"/>
      <c r="AE404" s="15"/>
      <c r="AF404" s="15"/>
      <c r="AG404" s="15"/>
      <c r="AH404" s="15"/>
      <c r="AI404" s="15"/>
      <c r="AJ404" s="15"/>
    </row>
    <row r="405" spans="21:36" ht="15.75" customHeight="1" x14ac:dyDescent="0.25">
      <c r="U405" s="2"/>
      <c r="V405" s="2"/>
      <c r="W405" s="2"/>
      <c r="Z405" s="15"/>
      <c r="AA405" s="15"/>
      <c r="AB405" s="15"/>
      <c r="AC405" s="15"/>
      <c r="AD405" s="15"/>
      <c r="AE405" s="15"/>
      <c r="AF405" s="15"/>
      <c r="AG405" s="15"/>
      <c r="AH405" s="15"/>
      <c r="AI405" s="15"/>
      <c r="AJ405" s="15"/>
    </row>
    <row r="406" spans="21:36" ht="15.75" customHeight="1" x14ac:dyDescent="0.25">
      <c r="U406" s="2"/>
      <c r="V406" s="2"/>
      <c r="W406" s="2"/>
      <c r="Z406" s="15"/>
      <c r="AA406" s="15"/>
      <c r="AB406" s="15"/>
      <c r="AC406" s="15"/>
      <c r="AD406" s="15"/>
      <c r="AE406" s="15"/>
      <c r="AF406" s="15"/>
      <c r="AG406" s="15"/>
      <c r="AH406" s="15"/>
      <c r="AI406" s="15"/>
      <c r="AJ406" s="15"/>
    </row>
    <row r="407" spans="21:36" ht="15.75" customHeight="1" x14ac:dyDescent="0.25">
      <c r="U407" s="2"/>
      <c r="V407" s="2"/>
      <c r="W407" s="2"/>
      <c r="Z407" s="15"/>
      <c r="AA407" s="15"/>
      <c r="AB407" s="15"/>
      <c r="AC407" s="15"/>
      <c r="AD407" s="15"/>
      <c r="AE407" s="15"/>
      <c r="AF407" s="15"/>
      <c r="AG407" s="15"/>
      <c r="AH407" s="15"/>
      <c r="AI407" s="15"/>
      <c r="AJ407" s="15"/>
    </row>
    <row r="408" spans="21:36" ht="15.75" customHeight="1" x14ac:dyDescent="0.25">
      <c r="U408" s="2"/>
      <c r="V408" s="2"/>
      <c r="W408" s="2"/>
      <c r="Z408" s="15"/>
      <c r="AA408" s="15"/>
      <c r="AB408" s="15"/>
      <c r="AC408" s="15"/>
      <c r="AD408" s="15"/>
      <c r="AE408" s="15"/>
      <c r="AF408" s="15"/>
      <c r="AG408" s="15"/>
      <c r="AH408" s="15"/>
      <c r="AI408" s="15"/>
      <c r="AJ408" s="15"/>
    </row>
    <row r="409" spans="21:36" ht="15.75" customHeight="1" x14ac:dyDescent="0.25">
      <c r="U409" s="2"/>
      <c r="V409" s="2"/>
      <c r="W409" s="2"/>
      <c r="Z409" s="15"/>
      <c r="AA409" s="15"/>
      <c r="AB409" s="15"/>
      <c r="AC409" s="15"/>
      <c r="AD409" s="15"/>
      <c r="AE409" s="15"/>
      <c r="AF409" s="15"/>
      <c r="AG409" s="15"/>
      <c r="AH409" s="15"/>
      <c r="AI409" s="15"/>
      <c r="AJ409" s="15"/>
    </row>
    <row r="410" spans="21:36" ht="15.75" customHeight="1" x14ac:dyDescent="0.25">
      <c r="U410" s="2"/>
      <c r="V410" s="2"/>
      <c r="W410" s="2"/>
      <c r="Z410" s="15"/>
      <c r="AA410" s="15"/>
      <c r="AB410" s="15"/>
      <c r="AC410" s="15"/>
      <c r="AD410" s="15"/>
      <c r="AE410" s="15"/>
      <c r="AF410" s="15"/>
      <c r="AG410" s="15"/>
      <c r="AH410" s="15"/>
      <c r="AI410" s="15"/>
      <c r="AJ410" s="15"/>
    </row>
    <row r="411" spans="21:36" ht="15.75" customHeight="1" x14ac:dyDescent="0.25">
      <c r="U411" s="2"/>
      <c r="V411" s="2"/>
      <c r="W411" s="2"/>
      <c r="Z411" s="15"/>
      <c r="AA411" s="15"/>
      <c r="AB411" s="15"/>
      <c r="AC411" s="15"/>
      <c r="AD411" s="15"/>
      <c r="AE411" s="15"/>
      <c r="AF411" s="15"/>
      <c r="AG411" s="15"/>
      <c r="AH411" s="15"/>
      <c r="AI411" s="15"/>
      <c r="AJ411" s="15"/>
    </row>
    <row r="412" spans="21:36" ht="15.75" customHeight="1" x14ac:dyDescent="0.25">
      <c r="U412" s="2"/>
      <c r="V412" s="2"/>
      <c r="W412" s="2"/>
      <c r="Z412" s="15"/>
      <c r="AA412" s="15"/>
      <c r="AB412" s="15"/>
      <c r="AC412" s="15"/>
      <c r="AD412" s="15"/>
      <c r="AE412" s="15"/>
      <c r="AF412" s="15"/>
      <c r="AG412" s="15"/>
      <c r="AH412" s="15"/>
      <c r="AI412" s="15"/>
      <c r="AJ412" s="15"/>
    </row>
    <row r="413" spans="21:36" ht="15.75" customHeight="1" x14ac:dyDescent="0.25">
      <c r="U413" s="2"/>
      <c r="V413" s="2"/>
      <c r="W413" s="2"/>
      <c r="Z413" s="15"/>
      <c r="AA413" s="15"/>
      <c r="AB413" s="15"/>
      <c r="AC413" s="15"/>
      <c r="AD413" s="15"/>
      <c r="AE413" s="15"/>
      <c r="AF413" s="15"/>
      <c r="AG413" s="15"/>
      <c r="AH413" s="15"/>
      <c r="AI413" s="15"/>
      <c r="AJ413" s="15"/>
    </row>
    <row r="414" spans="21:36" ht="15.75" customHeight="1" x14ac:dyDescent="0.25">
      <c r="U414" s="2"/>
      <c r="V414" s="2"/>
      <c r="W414" s="2"/>
      <c r="Z414" s="15"/>
      <c r="AA414" s="15"/>
      <c r="AB414" s="15"/>
      <c r="AC414" s="15"/>
      <c r="AD414" s="15"/>
      <c r="AE414" s="15"/>
      <c r="AF414" s="15"/>
      <c r="AG414" s="15"/>
      <c r="AH414" s="15"/>
      <c r="AI414" s="15"/>
      <c r="AJ414" s="15"/>
    </row>
    <row r="415" spans="21:36" ht="15.75" customHeight="1" x14ac:dyDescent="0.25">
      <c r="U415" s="2"/>
      <c r="V415" s="2"/>
      <c r="W415" s="2"/>
      <c r="Z415" s="15"/>
      <c r="AA415" s="15"/>
      <c r="AB415" s="15"/>
      <c r="AC415" s="15"/>
      <c r="AD415" s="15"/>
      <c r="AE415" s="15"/>
      <c r="AF415" s="15"/>
      <c r="AG415" s="15"/>
      <c r="AH415" s="15"/>
      <c r="AI415" s="15"/>
      <c r="AJ415" s="15"/>
    </row>
    <row r="416" spans="21:36" ht="15.75" customHeight="1" x14ac:dyDescent="0.25">
      <c r="U416" s="2"/>
      <c r="V416" s="2"/>
      <c r="W416" s="2"/>
      <c r="Z416" s="15"/>
      <c r="AA416" s="15"/>
      <c r="AB416" s="15"/>
      <c r="AC416" s="15"/>
      <c r="AD416" s="15"/>
      <c r="AE416" s="15"/>
      <c r="AF416" s="15"/>
      <c r="AG416" s="15"/>
      <c r="AH416" s="15"/>
      <c r="AI416" s="15"/>
      <c r="AJ416" s="15"/>
    </row>
    <row r="417" spans="21:36" ht="15.75" customHeight="1" x14ac:dyDescent="0.25">
      <c r="U417" s="2"/>
      <c r="V417" s="2"/>
      <c r="W417" s="2"/>
      <c r="Z417" s="15"/>
      <c r="AA417" s="15"/>
      <c r="AB417" s="15"/>
      <c r="AC417" s="15"/>
      <c r="AD417" s="15"/>
      <c r="AE417" s="15"/>
      <c r="AF417" s="15"/>
      <c r="AG417" s="15"/>
      <c r="AH417" s="15"/>
      <c r="AI417" s="15"/>
      <c r="AJ417" s="15"/>
    </row>
    <row r="418" spans="21:36" ht="15.75" customHeight="1" x14ac:dyDescent="0.25">
      <c r="U418" s="2"/>
      <c r="V418" s="2"/>
      <c r="W418" s="2"/>
      <c r="Z418" s="15"/>
      <c r="AA418" s="15"/>
      <c r="AB418" s="15"/>
      <c r="AC418" s="15"/>
      <c r="AD418" s="15"/>
      <c r="AE418" s="15"/>
      <c r="AF418" s="15"/>
      <c r="AG418" s="15"/>
      <c r="AH418" s="15"/>
      <c r="AI418" s="15"/>
      <c r="AJ418" s="15"/>
    </row>
    <row r="419" spans="21:36" ht="15.75" customHeight="1" x14ac:dyDescent="0.25">
      <c r="U419" s="2"/>
      <c r="V419" s="2"/>
      <c r="W419" s="2"/>
      <c r="Z419" s="15"/>
      <c r="AA419" s="15"/>
      <c r="AB419" s="15"/>
      <c r="AC419" s="15"/>
      <c r="AD419" s="15"/>
      <c r="AE419" s="15"/>
      <c r="AF419" s="15"/>
      <c r="AG419" s="15"/>
      <c r="AH419" s="15"/>
      <c r="AI419" s="15"/>
      <c r="AJ419" s="15"/>
    </row>
    <row r="420" spans="21:36" ht="15.75" customHeight="1" x14ac:dyDescent="0.25">
      <c r="U420" s="2"/>
      <c r="V420" s="2"/>
      <c r="W420" s="2"/>
      <c r="Z420" s="15"/>
      <c r="AA420" s="15"/>
      <c r="AB420" s="15"/>
      <c r="AC420" s="15"/>
      <c r="AD420" s="15"/>
      <c r="AE420" s="15"/>
      <c r="AF420" s="15"/>
      <c r="AG420" s="15"/>
      <c r="AH420" s="15"/>
      <c r="AI420" s="15"/>
      <c r="AJ420" s="15"/>
    </row>
    <row r="421" spans="21:36" ht="15.75" customHeight="1" x14ac:dyDescent="0.25">
      <c r="U421" s="2"/>
      <c r="V421" s="2"/>
      <c r="W421" s="2"/>
      <c r="Z421" s="15"/>
      <c r="AA421" s="15"/>
      <c r="AB421" s="15"/>
      <c r="AC421" s="15"/>
      <c r="AD421" s="15"/>
      <c r="AE421" s="15"/>
      <c r="AF421" s="15"/>
      <c r="AG421" s="15"/>
      <c r="AH421" s="15"/>
      <c r="AI421" s="15"/>
      <c r="AJ421" s="15"/>
    </row>
    <row r="422" spans="21:36" ht="15.75" customHeight="1" x14ac:dyDescent="0.25">
      <c r="U422" s="2"/>
      <c r="V422" s="2"/>
      <c r="W422" s="2"/>
      <c r="Z422" s="15"/>
      <c r="AA422" s="15"/>
      <c r="AB422" s="15"/>
      <c r="AC422" s="15"/>
      <c r="AD422" s="15"/>
      <c r="AE422" s="15"/>
      <c r="AF422" s="15"/>
      <c r="AG422" s="15"/>
      <c r="AH422" s="15"/>
      <c r="AI422" s="15"/>
      <c r="AJ422" s="15"/>
    </row>
    <row r="423" spans="21:36" ht="15.75" customHeight="1" x14ac:dyDescent="0.25">
      <c r="U423" s="2"/>
      <c r="V423" s="2"/>
      <c r="W423" s="2"/>
      <c r="Z423" s="15"/>
      <c r="AA423" s="15"/>
      <c r="AB423" s="15"/>
      <c r="AC423" s="15"/>
      <c r="AD423" s="15"/>
      <c r="AE423" s="15"/>
      <c r="AF423" s="15"/>
      <c r="AG423" s="15"/>
      <c r="AH423" s="15"/>
      <c r="AI423" s="15"/>
      <c r="AJ423" s="15"/>
    </row>
    <row r="424" spans="21:36" ht="15.75" customHeight="1" x14ac:dyDescent="0.25">
      <c r="U424" s="2"/>
      <c r="V424" s="2"/>
      <c r="W424" s="2"/>
      <c r="Z424" s="15"/>
      <c r="AA424" s="15"/>
      <c r="AB424" s="15"/>
      <c r="AC424" s="15"/>
      <c r="AD424" s="15"/>
      <c r="AE424" s="15"/>
      <c r="AF424" s="15"/>
      <c r="AG424" s="15"/>
      <c r="AH424" s="15"/>
      <c r="AI424" s="15"/>
      <c r="AJ424" s="15"/>
    </row>
    <row r="425" spans="21:36" ht="15.75" customHeight="1" x14ac:dyDescent="0.25">
      <c r="U425" s="2"/>
      <c r="V425" s="2"/>
      <c r="W425" s="2"/>
      <c r="Z425" s="15"/>
      <c r="AA425" s="15"/>
      <c r="AB425" s="15"/>
      <c r="AC425" s="15"/>
      <c r="AD425" s="15"/>
      <c r="AE425" s="15"/>
      <c r="AF425" s="15"/>
      <c r="AG425" s="15"/>
      <c r="AH425" s="15"/>
      <c r="AI425" s="15"/>
      <c r="AJ425" s="15"/>
    </row>
    <row r="426" spans="21:36" ht="15.75" customHeight="1" x14ac:dyDescent="0.25">
      <c r="U426" s="2"/>
      <c r="V426" s="2"/>
      <c r="W426" s="2"/>
      <c r="Z426" s="15"/>
      <c r="AA426" s="15"/>
      <c r="AB426" s="15"/>
      <c r="AC426" s="15"/>
      <c r="AD426" s="15"/>
      <c r="AE426" s="15"/>
      <c r="AF426" s="15"/>
      <c r="AG426" s="15"/>
      <c r="AH426" s="15"/>
      <c r="AI426" s="15"/>
      <c r="AJ426" s="15"/>
    </row>
    <row r="427" spans="21:36" ht="15.75" customHeight="1" x14ac:dyDescent="0.25">
      <c r="U427" s="2"/>
      <c r="V427" s="2"/>
      <c r="W427" s="2"/>
      <c r="Z427" s="15"/>
      <c r="AA427" s="15"/>
      <c r="AB427" s="15"/>
      <c r="AC427" s="15"/>
      <c r="AD427" s="15"/>
      <c r="AE427" s="15"/>
      <c r="AF427" s="15"/>
      <c r="AG427" s="15"/>
      <c r="AH427" s="15"/>
      <c r="AI427" s="15"/>
      <c r="AJ427" s="15"/>
    </row>
    <row r="428" spans="21:36" ht="15.75" customHeight="1" x14ac:dyDescent="0.25">
      <c r="U428" s="2"/>
      <c r="V428" s="2"/>
      <c r="W428" s="2"/>
      <c r="Z428" s="15"/>
      <c r="AA428" s="15"/>
      <c r="AB428" s="15"/>
      <c r="AC428" s="15"/>
      <c r="AD428" s="15"/>
      <c r="AE428" s="15"/>
      <c r="AF428" s="15"/>
      <c r="AG428" s="15"/>
      <c r="AH428" s="15"/>
      <c r="AI428" s="15"/>
      <c r="AJ428" s="15"/>
    </row>
    <row r="429" spans="21:36" ht="15.75" customHeight="1" x14ac:dyDescent="0.25">
      <c r="U429" s="2"/>
      <c r="V429" s="2"/>
      <c r="W429" s="2"/>
      <c r="Z429" s="15"/>
      <c r="AA429" s="15"/>
      <c r="AB429" s="15"/>
      <c r="AC429" s="15"/>
      <c r="AD429" s="15"/>
      <c r="AE429" s="15"/>
      <c r="AF429" s="15"/>
      <c r="AG429" s="15"/>
      <c r="AH429" s="15"/>
      <c r="AI429" s="15"/>
      <c r="AJ429" s="15"/>
    </row>
    <row r="430" spans="21:36" ht="15.75" customHeight="1" x14ac:dyDescent="0.25">
      <c r="U430" s="2"/>
      <c r="V430" s="2"/>
      <c r="W430" s="2"/>
      <c r="Z430" s="15"/>
      <c r="AA430" s="15"/>
      <c r="AB430" s="15"/>
      <c r="AC430" s="15"/>
      <c r="AD430" s="15"/>
      <c r="AE430" s="15"/>
      <c r="AF430" s="15"/>
      <c r="AG430" s="15"/>
      <c r="AH430" s="15"/>
      <c r="AI430" s="15"/>
      <c r="AJ430" s="15"/>
    </row>
    <row r="431" spans="21:36" ht="15.75" customHeight="1" x14ac:dyDescent="0.25">
      <c r="U431" s="2"/>
      <c r="V431" s="2"/>
      <c r="W431" s="2"/>
      <c r="Z431" s="15"/>
      <c r="AA431" s="15"/>
      <c r="AB431" s="15"/>
      <c r="AC431" s="15"/>
      <c r="AD431" s="15"/>
      <c r="AE431" s="15"/>
      <c r="AF431" s="15"/>
      <c r="AG431" s="15"/>
      <c r="AH431" s="15"/>
      <c r="AI431" s="15"/>
      <c r="AJ431" s="15"/>
    </row>
    <row r="432" spans="21:36" ht="15.75" customHeight="1" x14ac:dyDescent="0.25">
      <c r="U432" s="2"/>
      <c r="V432" s="2"/>
      <c r="W432" s="2"/>
      <c r="Z432" s="15"/>
      <c r="AA432" s="15"/>
      <c r="AB432" s="15"/>
      <c r="AC432" s="15"/>
      <c r="AD432" s="15"/>
      <c r="AE432" s="15"/>
      <c r="AF432" s="15"/>
      <c r="AG432" s="15"/>
      <c r="AH432" s="15"/>
      <c r="AI432" s="15"/>
      <c r="AJ432" s="15"/>
    </row>
    <row r="433" spans="21:36" ht="15.75" customHeight="1" x14ac:dyDescent="0.25">
      <c r="U433" s="2"/>
      <c r="V433" s="2"/>
      <c r="W433" s="2"/>
      <c r="Z433" s="15"/>
      <c r="AA433" s="15"/>
      <c r="AB433" s="15"/>
      <c r="AC433" s="15"/>
      <c r="AD433" s="15"/>
      <c r="AE433" s="15"/>
      <c r="AF433" s="15"/>
      <c r="AG433" s="15"/>
      <c r="AH433" s="15"/>
      <c r="AI433" s="15"/>
      <c r="AJ433" s="15"/>
    </row>
    <row r="434" spans="21:36" ht="15.75" customHeight="1" x14ac:dyDescent="0.25">
      <c r="U434" s="2"/>
      <c r="V434" s="2"/>
      <c r="W434" s="2"/>
      <c r="Z434" s="15"/>
      <c r="AA434" s="15"/>
      <c r="AB434" s="15"/>
      <c r="AC434" s="15"/>
      <c r="AD434" s="15"/>
      <c r="AE434" s="15"/>
      <c r="AF434" s="15"/>
      <c r="AG434" s="15"/>
      <c r="AH434" s="15"/>
      <c r="AI434" s="15"/>
      <c r="AJ434" s="15"/>
    </row>
    <row r="435" spans="21:36" ht="15.75" customHeight="1" x14ac:dyDescent="0.25">
      <c r="U435" s="2"/>
      <c r="V435" s="2"/>
      <c r="W435" s="2"/>
      <c r="Z435" s="15"/>
      <c r="AA435" s="15"/>
      <c r="AB435" s="15"/>
      <c r="AC435" s="15"/>
      <c r="AD435" s="15"/>
      <c r="AE435" s="15"/>
      <c r="AF435" s="15"/>
      <c r="AG435" s="15"/>
      <c r="AH435" s="15"/>
      <c r="AI435" s="15"/>
      <c r="AJ435" s="15"/>
    </row>
    <row r="436" spans="21:36" ht="15.75" customHeight="1" x14ac:dyDescent="0.25">
      <c r="U436" s="2"/>
      <c r="V436" s="2"/>
      <c r="W436" s="2"/>
      <c r="Z436" s="15"/>
      <c r="AA436" s="15"/>
      <c r="AB436" s="15"/>
      <c r="AC436" s="15"/>
      <c r="AD436" s="15"/>
      <c r="AE436" s="15"/>
      <c r="AF436" s="15"/>
      <c r="AG436" s="15"/>
      <c r="AH436" s="15"/>
      <c r="AI436" s="15"/>
      <c r="AJ436" s="15"/>
    </row>
    <row r="437" spans="21:36" ht="15.75" customHeight="1" x14ac:dyDescent="0.25">
      <c r="U437" s="2"/>
      <c r="V437" s="2"/>
      <c r="W437" s="2"/>
      <c r="Z437" s="15"/>
      <c r="AA437" s="15"/>
      <c r="AB437" s="15"/>
      <c r="AC437" s="15"/>
      <c r="AD437" s="15"/>
      <c r="AE437" s="15"/>
      <c r="AF437" s="15"/>
      <c r="AG437" s="15"/>
      <c r="AH437" s="15"/>
      <c r="AI437" s="15"/>
      <c r="AJ437" s="15"/>
    </row>
    <row r="438" spans="21:36" ht="15.75" customHeight="1" x14ac:dyDescent="0.25">
      <c r="U438" s="2"/>
      <c r="V438" s="2"/>
      <c r="W438" s="2"/>
      <c r="Z438" s="15"/>
      <c r="AA438" s="15"/>
      <c r="AB438" s="15"/>
      <c r="AC438" s="15"/>
      <c r="AD438" s="15"/>
      <c r="AE438" s="15"/>
      <c r="AF438" s="15"/>
      <c r="AG438" s="15"/>
      <c r="AH438" s="15"/>
      <c r="AI438" s="15"/>
      <c r="AJ438" s="15"/>
    </row>
    <row r="439" spans="21:36" ht="15.75" customHeight="1" x14ac:dyDescent="0.25">
      <c r="U439" s="2"/>
      <c r="V439" s="2"/>
      <c r="W439" s="2"/>
      <c r="Z439" s="15"/>
      <c r="AA439" s="15"/>
      <c r="AB439" s="15"/>
      <c r="AC439" s="15"/>
      <c r="AD439" s="15"/>
      <c r="AE439" s="15"/>
      <c r="AF439" s="15"/>
      <c r="AG439" s="15"/>
      <c r="AH439" s="15"/>
      <c r="AI439" s="15"/>
      <c r="AJ439" s="15"/>
    </row>
    <row r="440" spans="21:36" ht="15.75" customHeight="1" x14ac:dyDescent="0.25">
      <c r="U440" s="2"/>
      <c r="V440" s="2"/>
      <c r="W440" s="2"/>
      <c r="Z440" s="15"/>
      <c r="AA440" s="15"/>
      <c r="AB440" s="15"/>
      <c r="AC440" s="15"/>
      <c r="AD440" s="15"/>
      <c r="AE440" s="15"/>
      <c r="AF440" s="15"/>
      <c r="AG440" s="15"/>
      <c r="AH440" s="15"/>
      <c r="AI440" s="15"/>
      <c r="AJ440" s="15"/>
    </row>
    <row r="441" spans="21:36" ht="15.75" customHeight="1" x14ac:dyDescent="0.25">
      <c r="U441" s="2"/>
      <c r="V441" s="2"/>
      <c r="W441" s="2"/>
      <c r="Z441" s="15"/>
      <c r="AA441" s="15"/>
      <c r="AB441" s="15"/>
      <c r="AC441" s="15"/>
      <c r="AD441" s="15"/>
      <c r="AE441" s="15"/>
      <c r="AF441" s="15"/>
      <c r="AG441" s="15"/>
      <c r="AH441" s="15"/>
      <c r="AI441" s="15"/>
      <c r="AJ441" s="15"/>
    </row>
    <row r="442" spans="21:36" ht="15.75" customHeight="1" x14ac:dyDescent="0.25">
      <c r="U442" s="2"/>
      <c r="V442" s="2"/>
      <c r="W442" s="2"/>
      <c r="Z442" s="15"/>
      <c r="AA442" s="15"/>
      <c r="AB442" s="15"/>
      <c r="AC442" s="15"/>
      <c r="AD442" s="15"/>
      <c r="AE442" s="15"/>
      <c r="AF442" s="15"/>
      <c r="AG442" s="15"/>
      <c r="AH442" s="15"/>
      <c r="AI442" s="15"/>
      <c r="AJ442" s="15"/>
    </row>
    <row r="443" spans="21:36" ht="15.75" customHeight="1" x14ac:dyDescent="0.25">
      <c r="U443" s="2"/>
      <c r="V443" s="2"/>
      <c r="W443" s="2"/>
      <c r="Z443" s="15"/>
      <c r="AA443" s="15"/>
      <c r="AB443" s="15"/>
      <c r="AC443" s="15"/>
      <c r="AD443" s="15"/>
      <c r="AE443" s="15"/>
      <c r="AF443" s="15"/>
      <c r="AG443" s="15"/>
      <c r="AH443" s="15"/>
      <c r="AI443" s="15"/>
      <c r="AJ443" s="15"/>
    </row>
    <row r="444" spans="21:36" ht="15.75" customHeight="1" x14ac:dyDescent="0.25">
      <c r="U444" s="2"/>
      <c r="V444" s="2"/>
      <c r="W444" s="2"/>
      <c r="Z444" s="15"/>
      <c r="AA444" s="15"/>
      <c r="AB444" s="15"/>
      <c r="AC444" s="15"/>
      <c r="AD444" s="15"/>
      <c r="AE444" s="15"/>
      <c r="AF444" s="15"/>
      <c r="AG444" s="15"/>
      <c r="AH444" s="15"/>
      <c r="AI444" s="15"/>
      <c r="AJ444" s="15"/>
    </row>
    <row r="445" spans="21:36" ht="15.75" customHeight="1" x14ac:dyDescent="0.25">
      <c r="U445" s="2"/>
      <c r="V445" s="2"/>
      <c r="W445" s="2"/>
      <c r="Z445" s="15"/>
      <c r="AA445" s="15"/>
      <c r="AB445" s="15"/>
      <c r="AC445" s="15"/>
      <c r="AD445" s="15"/>
      <c r="AE445" s="15"/>
      <c r="AF445" s="15"/>
      <c r="AG445" s="15"/>
      <c r="AH445" s="15"/>
      <c r="AI445" s="15"/>
      <c r="AJ445" s="15"/>
    </row>
    <row r="446" spans="21:36" ht="15.75" customHeight="1" x14ac:dyDescent="0.25">
      <c r="U446" s="2"/>
      <c r="V446" s="2"/>
      <c r="W446" s="2"/>
      <c r="Z446" s="15"/>
      <c r="AA446" s="15"/>
      <c r="AB446" s="15"/>
      <c r="AC446" s="15"/>
      <c r="AD446" s="15"/>
      <c r="AE446" s="15"/>
      <c r="AF446" s="15"/>
      <c r="AG446" s="15"/>
      <c r="AH446" s="15"/>
      <c r="AI446" s="15"/>
      <c r="AJ446" s="15"/>
    </row>
    <row r="447" spans="21:36" ht="15.75" customHeight="1" x14ac:dyDescent="0.25">
      <c r="U447" s="2"/>
      <c r="V447" s="2"/>
      <c r="W447" s="2"/>
      <c r="Z447" s="15"/>
      <c r="AA447" s="15"/>
      <c r="AB447" s="15"/>
      <c r="AC447" s="15"/>
      <c r="AD447" s="15"/>
      <c r="AE447" s="15"/>
      <c r="AF447" s="15"/>
      <c r="AG447" s="15"/>
      <c r="AH447" s="15"/>
      <c r="AI447" s="15"/>
      <c r="AJ447" s="15"/>
    </row>
    <row r="448" spans="21:36" ht="15.75" customHeight="1" x14ac:dyDescent="0.25">
      <c r="U448" s="2"/>
      <c r="V448" s="2"/>
      <c r="W448" s="2"/>
      <c r="Z448" s="15"/>
      <c r="AA448" s="15"/>
      <c r="AB448" s="15"/>
      <c r="AC448" s="15"/>
      <c r="AD448" s="15"/>
      <c r="AE448" s="15"/>
      <c r="AF448" s="15"/>
      <c r="AG448" s="15"/>
      <c r="AH448" s="15"/>
      <c r="AI448" s="15"/>
      <c r="AJ448" s="15"/>
    </row>
    <row r="449" spans="21:36" ht="15.75" customHeight="1" x14ac:dyDescent="0.25">
      <c r="U449" s="2"/>
      <c r="V449" s="2"/>
      <c r="W449" s="2"/>
      <c r="Z449" s="15"/>
      <c r="AA449" s="15"/>
      <c r="AB449" s="15"/>
      <c r="AC449" s="15"/>
      <c r="AD449" s="15"/>
      <c r="AE449" s="15"/>
      <c r="AF449" s="15"/>
      <c r="AG449" s="15"/>
      <c r="AH449" s="15"/>
      <c r="AI449" s="15"/>
      <c r="AJ449" s="15"/>
    </row>
    <row r="450" spans="21:36" ht="15.75" customHeight="1" x14ac:dyDescent="0.25">
      <c r="U450" s="2"/>
      <c r="V450" s="2"/>
      <c r="W450" s="2"/>
      <c r="Z450" s="15"/>
      <c r="AA450" s="15"/>
      <c r="AB450" s="15"/>
      <c r="AC450" s="15"/>
      <c r="AD450" s="15"/>
      <c r="AE450" s="15"/>
      <c r="AF450" s="15"/>
      <c r="AG450" s="15"/>
      <c r="AH450" s="15"/>
      <c r="AI450" s="15"/>
      <c r="AJ450" s="15"/>
    </row>
    <row r="451" spans="21:36" ht="15.75" customHeight="1" x14ac:dyDescent="0.25">
      <c r="U451" s="2"/>
      <c r="V451" s="2"/>
      <c r="W451" s="2"/>
      <c r="Z451" s="15"/>
      <c r="AA451" s="15"/>
      <c r="AB451" s="15"/>
      <c r="AC451" s="15"/>
      <c r="AD451" s="15"/>
      <c r="AE451" s="15"/>
      <c r="AF451" s="15"/>
      <c r="AG451" s="15"/>
      <c r="AH451" s="15"/>
      <c r="AI451" s="15"/>
      <c r="AJ451" s="15"/>
    </row>
    <row r="452" spans="21:36" ht="15.75" customHeight="1" x14ac:dyDescent="0.25">
      <c r="U452" s="2"/>
      <c r="V452" s="2"/>
      <c r="W452" s="2"/>
      <c r="Z452" s="15"/>
      <c r="AA452" s="15"/>
      <c r="AB452" s="15"/>
      <c r="AC452" s="15"/>
      <c r="AD452" s="15"/>
      <c r="AE452" s="15"/>
      <c r="AF452" s="15"/>
      <c r="AG452" s="15"/>
      <c r="AH452" s="15"/>
      <c r="AI452" s="15"/>
      <c r="AJ452" s="15"/>
    </row>
    <row r="453" spans="21:36" ht="15.75" customHeight="1" x14ac:dyDescent="0.25">
      <c r="U453" s="2"/>
      <c r="V453" s="2"/>
      <c r="W453" s="2"/>
      <c r="Z453" s="15"/>
      <c r="AA453" s="15"/>
      <c r="AB453" s="15"/>
      <c r="AC453" s="15"/>
      <c r="AD453" s="15"/>
      <c r="AE453" s="15"/>
      <c r="AF453" s="15"/>
      <c r="AG453" s="15"/>
      <c r="AH453" s="15"/>
      <c r="AI453" s="15"/>
      <c r="AJ453" s="15"/>
    </row>
    <row r="454" spans="21:36" ht="15.75" customHeight="1" x14ac:dyDescent="0.25">
      <c r="U454" s="2"/>
      <c r="V454" s="2"/>
      <c r="W454" s="2"/>
      <c r="Z454" s="15"/>
      <c r="AA454" s="15"/>
      <c r="AB454" s="15"/>
      <c r="AC454" s="15"/>
      <c r="AD454" s="15"/>
      <c r="AE454" s="15"/>
      <c r="AF454" s="15"/>
      <c r="AG454" s="15"/>
      <c r="AH454" s="15"/>
      <c r="AI454" s="15"/>
      <c r="AJ454" s="15"/>
    </row>
    <row r="455" spans="21:36" ht="15.75" customHeight="1" x14ac:dyDescent="0.25">
      <c r="U455" s="2"/>
      <c r="V455" s="2"/>
      <c r="W455" s="2"/>
      <c r="Z455" s="15"/>
      <c r="AA455" s="15"/>
      <c r="AB455" s="15"/>
      <c r="AC455" s="15"/>
      <c r="AD455" s="15"/>
      <c r="AE455" s="15"/>
      <c r="AF455" s="15"/>
      <c r="AG455" s="15"/>
      <c r="AH455" s="15"/>
      <c r="AI455" s="15"/>
      <c r="AJ455" s="15"/>
    </row>
    <row r="456" spans="21:36" ht="15.75" customHeight="1" x14ac:dyDescent="0.25">
      <c r="U456" s="2"/>
      <c r="V456" s="2"/>
      <c r="W456" s="2"/>
      <c r="Z456" s="15"/>
      <c r="AA456" s="15"/>
      <c r="AB456" s="15"/>
      <c r="AC456" s="15"/>
      <c r="AD456" s="15"/>
      <c r="AE456" s="15"/>
      <c r="AF456" s="15"/>
      <c r="AG456" s="15"/>
      <c r="AH456" s="15"/>
      <c r="AI456" s="15"/>
      <c r="AJ456" s="15"/>
    </row>
    <row r="457" spans="21:36" ht="15.75" customHeight="1" x14ac:dyDescent="0.25">
      <c r="U457" s="2"/>
      <c r="V457" s="2"/>
      <c r="W457" s="2"/>
      <c r="Z457" s="15"/>
      <c r="AA457" s="15"/>
      <c r="AB457" s="15"/>
      <c r="AC457" s="15"/>
      <c r="AD457" s="15"/>
      <c r="AE457" s="15"/>
      <c r="AF457" s="15"/>
      <c r="AG457" s="15"/>
      <c r="AH457" s="15"/>
      <c r="AI457" s="15"/>
      <c r="AJ457" s="15"/>
    </row>
    <row r="458" spans="21:36" ht="15.75" customHeight="1" x14ac:dyDescent="0.25">
      <c r="U458" s="2"/>
      <c r="V458" s="2"/>
      <c r="W458" s="2"/>
      <c r="Z458" s="15"/>
      <c r="AA458" s="15"/>
      <c r="AB458" s="15"/>
      <c r="AC458" s="15"/>
      <c r="AD458" s="15"/>
      <c r="AE458" s="15"/>
      <c r="AF458" s="15"/>
      <c r="AG458" s="15"/>
      <c r="AH458" s="15"/>
      <c r="AI458" s="15"/>
      <c r="AJ458" s="15"/>
    </row>
    <row r="459" spans="21:36" ht="15.75" customHeight="1" x14ac:dyDescent="0.25">
      <c r="U459" s="2"/>
      <c r="V459" s="2"/>
      <c r="W459" s="2"/>
      <c r="Z459" s="15"/>
      <c r="AA459" s="15"/>
      <c r="AB459" s="15"/>
      <c r="AC459" s="15"/>
      <c r="AD459" s="15"/>
      <c r="AE459" s="15"/>
      <c r="AF459" s="15"/>
      <c r="AG459" s="15"/>
      <c r="AH459" s="15"/>
      <c r="AI459" s="15"/>
      <c r="AJ459" s="15"/>
    </row>
    <row r="460" spans="21:36" ht="15.75" customHeight="1" x14ac:dyDescent="0.25">
      <c r="U460" s="2"/>
      <c r="V460" s="2"/>
      <c r="W460" s="2"/>
      <c r="Z460" s="15"/>
      <c r="AA460" s="15"/>
      <c r="AB460" s="15"/>
      <c r="AC460" s="15"/>
      <c r="AD460" s="15"/>
      <c r="AE460" s="15"/>
      <c r="AF460" s="15"/>
      <c r="AG460" s="15"/>
      <c r="AH460" s="15"/>
      <c r="AI460" s="15"/>
      <c r="AJ460" s="15"/>
    </row>
    <row r="461" spans="21:36" ht="15.75" customHeight="1" x14ac:dyDescent="0.25">
      <c r="U461" s="2"/>
      <c r="V461" s="2"/>
      <c r="W461" s="2"/>
      <c r="Z461" s="15"/>
      <c r="AA461" s="15"/>
      <c r="AB461" s="15"/>
      <c r="AC461" s="15"/>
      <c r="AD461" s="15"/>
      <c r="AE461" s="15"/>
      <c r="AF461" s="15"/>
      <c r="AG461" s="15"/>
      <c r="AH461" s="15"/>
      <c r="AI461" s="15"/>
      <c r="AJ461" s="15"/>
    </row>
    <row r="462" spans="21:36" ht="15.75" customHeight="1" x14ac:dyDescent="0.25">
      <c r="U462" s="2"/>
      <c r="V462" s="2"/>
      <c r="W462" s="2"/>
      <c r="Z462" s="15"/>
      <c r="AA462" s="15"/>
      <c r="AB462" s="15"/>
      <c r="AC462" s="15"/>
      <c r="AD462" s="15"/>
      <c r="AE462" s="15"/>
      <c r="AF462" s="15"/>
      <c r="AG462" s="15"/>
      <c r="AH462" s="15"/>
      <c r="AI462" s="15"/>
      <c r="AJ462" s="15"/>
    </row>
    <row r="463" spans="21:36" ht="15.75" customHeight="1" x14ac:dyDescent="0.25">
      <c r="U463" s="2"/>
      <c r="V463" s="2"/>
      <c r="W463" s="2"/>
      <c r="Z463" s="15"/>
      <c r="AA463" s="15"/>
      <c r="AB463" s="15"/>
      <c r="AC463" s="15"/>
      <c r="AD463" s="15"/>
      <c r="AE463" s="15"/>
      <c r="AF463" s="15"/>
      <c r="AG463" s="15"/>
      <c r="AH463" s="15"/>
      <c r="AI463" s="15"/>
      <c r="AJ463" s="15"/>
    </row>
    <row r="464" spans="21:36" ht="15.75" customHeight="1" x14ac:dyDescent="0.25">
      <c r="U464" s="2"/>
      <c r="V464" s="2"/>
      <c r="W464" s="2"/>
      <c r="Z464" s="15"/>
      <c r="AA464" s="15"/>
      <c r="AB464" s="15"/>
      <c r="AC464" s="15"/>
      <c r="AD464" s="15"/>
      <c r="AE464" s="15"/>
      <c r="AF464" s="15"/>
      <c r="AG464" s="15"/>
      <c r="AH464" s="15"/>
      <c r="AI464" s="15"/>
      <c r="AJ464" s="15"/>
    </row>
    <row r="465" spans="21:36" ht="15.75" customHeight="1" x14ac:dyDescent="0.25">
      <c r="U465" s="2"/>
      <c r="V465" s="2"/>
      <c r="W465" s="2"/>
      <c r="Z465" s="15"/>
      <c r="AA465" s="15"/>
      <c r="AB465" s="15"/>
      <c r="AC465" s="15"/>
      <c r="AD465" s="15"/>
      <c r="AE465" s="15"/>
      <c r="AF465" s="15"/>
      <c r="AG465" s="15"/>
      <c r="AH465" s="15"/>
      <c r="AI465" s="15"/>
      <c r="AJ465" s="15"/>
    </row>
    <row r="466" spans="21:36" ht="15.75" customHeight="1" x14ac:dyDescent="0.25">
      <c r="U466" s="2"/>
      <c r="V466" s="2"/>
      <c r="W466" s="2"/>
      <c r="Z466" s="15"/>
      <c r="AA466" s="15"/>
      <c r="AB466" s="15"/>
      <c r="AC466" s="15"/>
      <c r="AD466" s="15"/>
      <c r="AE466" s="15"/>
      <c r="AF466" s="15"/>
      <c r="AG466" s="15"/>
      <c r="AH466" s="15"/>
      <c r="AI466" s="15"/>
      <c r="AJ466" s="15"/>
    </row>
    <row r="467" spans="21:36" ht="15.75" customHeight="1" x14ac:dyDescent="0.25">
      <c r="U467" s="2"/>
      <c r="V467" s="2"/>
      <c r="W467" s="2"/>
      <c r="Z467" s="15"/>
      <c r="AA467" s="15"/>
      <c r="AB467" s="15"/>
      <c r="AC467" s="15"/>
      <c r="AD467" s="15"/>
      <c r="AE467" s="15"/>
      <c r="AF467" s="15"/>
      <c r="AG467" s="15"/>
      <c r="AH467" s="15"/>
      <c r="AI467" s="15"/>
      <c r="AJ467" s="15"/>
    </row>
    <row r="468" spans="21:36" ht="15.75" customHeight="1" x14ac:dyDescent="0.25">
      <c r="U468" s="2"/>
      <c r="V468" s="2"/>
      <c r="W468" s="2"/>
      <c r="Z468" s="15"/>
      <c r="AA468" s="15"/>
      <c r="AB468" s="15"/>
      <c r="AC468" s="15"/>
      <c r="AD468" s="15"/>
      <c r="AE468" s="15"/>
      <c r="AF468" s="15"/>
      <c r="AG468" s="15"/>
      <c r="AH468" s="15"/>
      <c r="AI468" s="15"/>
      <c r="AJ468" s="15"/>
    </row>
    <row r="469" spans="21:36" ht="15.75" customHeight="1" x14ac:dyDescent="0.25">
      <c r="U469" s="2"/>
      <c r="V469" s="2"/>
      <c r="W469" s="2"/>
      <c r="Z469" s="15"/>
      <c r="AA469" s="15"/>
      <c r="AB469" s="15"/>
      <c r="AC469" s="15"/>
      <c r="AD469" s="15"/>
      <c r="AE469" s="15"/>
      <c r="AF469" s="15"/>
      <c r="AG469" s="15"/>
      <c r="AH469" s="15"/>
      <c r="AI469" s="15"/>
      <c r="AJ469" s="15"/>
    </row>
    <row r="470" spans="21:36" ht="15.75" customHeight="1" x14ac:dyDescent="0.25">
      <c r="U470" s="2"/>
      <c r="V470" s="2"/>
      <c r="W470" s="2"/>
      <c r="Z470" s="15"/>
      <c r="AA470" s="15"/>
      <c r="AB470" s="15"/>
      <c r="AC470" s="15"/>
      <c r="AD470" s="15"/>
      <c r="AE470" s="15"/>
      <c r="AF470" s="15"/>
      <c r="AG470" s="15"/>
      <c r="AH470" s="15"/>
      <c r="AI470" s="15"/>
      <c r="AJ470" s="15"/>
    </row>
    <row r="471" spans="21:36" ht="15.75" customHeight="1" x14ac:dyDescent="0.25">
      <c r="U471" s="2"/>
      <c r="V471" s="2"/>
      <c r="W471" s="2"/>
      <c r="Z471" s="15"/>
      <c r="AA471" s="15"/>
      <c r="AB471" s="15"/>
      <c r="AC471" s="15"/>
      <c r="AD471" s="15"/>
      <c r="AE471" s="15"/>
      <c r="AF471" s="15"/>
      <c r="AG471" s="15"/>
      <c r="AH471" s="15"/>
      <c r="AI471" s="15"/>
      <c r="AJ471" s="15"/>
    </row>
    <row r="472" spans="21:36" ht="15.75" customHeight="1" x14ac:dyDescent="0.25">
      <c r="U472" s="2"/>
      <c r="V472" s="2"/>
      <c r="W472" s="2"/>
      <c r="Z472" s="15"/>
      <c r="AA472" s="15"/>
      <c r="AB472" s="15"/>
      <c r="AC472" s="15"/>
      <c r="AD472" s="15"/>
      <c r="AE472" s="15"/>
      <c r="AF472" s="15"/>
      <c r="AG472" s="15"/>
      <c r="AH472" s="15"/>
      <c r="AI472" s="15"/>
      <c r="AJ472" s="15"/>
    </row>
    <row r="473" spans="21:36" ht="15.75" customHeight="1" x14ac:dyDescent="0.25">
      <c r="U473" s="2"/>
      <c r="V473" s="2"/>
      <c r="W473" s="2"/>
      <c r="Z473" s="15"/>
      <c r="AA473" s="15"/>
      <c r="AB473" s="15"/>
      <c r="AC473" s="15"/>
      <c r="AD473" s="15"/>
      <c r="AE473" s="15"/>
      <c r="AF473" s="15"/>
      <c r="AG473" s="15"/>
      <c r="AH473" s="15"/>
      <c r="AI473" s="15"/>
      <c r="AJ473" s="15"/>
    </row>
    <row r="474" spans="21:36" ht="15.75" customHeight="1" x14ac:dyDescent="0.25">
      <c r="U474" s="2"/>
      <c r="V474" s="2"/>
      <c r="W474" s="2"/>
      <c r="Z474" s="15"/>
      <c r="AA474" s="15"/>
      <c r="AB474" s="15"/>
      <c r="AC474" s="15"/>
      <c r="AD474" s="15"/>
      <c r="AE474" s="15"/>
      <c r="AF474" s="15"/>
      <c r="AG474" s="15"/>
      <c r="AH474" s="15"/>
      <c r="AI474" s="15"/>
      <c r="AJ474" s="15"/>
    </row>
    <row r="475" spans="21:36" ht="15.75" customHeight="1" x14ac:dyDescent="0.25">
      <c r="U475" s="2"/>
      <c r="V475" s="2"/>
      <c r="W475" s="2"/>
      <c r="Z475" s="15"/>
      <c r="AA475" s="15"/>
      <c r="AB475" s="15"/>
      <c r="AC475" s="15"/>
      <c r="AD475" s="15"/>
      <c r="AE475" s="15"/>
      <c r="AF475" s="15"/>
      <c r="AG475" s="15"/>
      <c r="AH475" s="15"/>
      <c r="AI475" s="15"/>
      <c r="AJ475" s="15"/>
    </row>
    <row r="476" spans="21:36" ht="15.75" customHeight="1" x14ac:dyDescent="0.25">
      <c r="U476" s="2"/>
      <c r="V476" s="2"/>
      <c r="W476" s="2"/>
      <c r="Z476" s="15"/>
      <c r="AA476" s="15"/>
      <c r="AB476" s="15"/>
      <c r="AC476" s="15"/>
      <c r="AD476" s="15"/>
      <c r="AE476" s="15"/>
      <c r="AF476" s="15"/>
      <c r="AG476" s="15"/>
      <c r="AH476" s="15"/>
      <c r="AI476" s="15"/>
      <c r="AJ476" s="15"/>
    </row>
    <row r="477" spans="21:36" ht="15.75" customHeight="1" x14ac:dyDescent="0.25">
      <c r="U477" s="2"/>
      <c r="V477" s="2"/>
      <c r="W477" s="2"/>
      <c r="Z477" s="15"/>
      <c r="AA477" s="15"/>
      <c r="AB477" s="15"/>
      <c r="AC477" s="15"/>
      <c r="AD477" s="15"/>
      <c r="AE477" s="15"/>
      <c r="AF477" s="15"/>
      <c r="AG477" s="15"/>
      <c r="AH477" s="15"/>
      <c r="AI477" s="15"/>
      <c r="AJ477" s="15"/>
    </row>
    <row r="478" spans="21:36" ht="15.75" customHeight="1" x14ac:dyDescent="0.25">
      <c r="U478" s="2"/>
      <c r="V478" s="2"/>
      <c r="W478" s="2"/>
      <c r="Z478" s="15"/>
      <c r="AA478" s="15"/>
      <c r="AB478" s="15"/>
      <c r="AC478" s="15"/>
      <c r="AD478" s="15"/>
      <c r="AE478" s="15"/>
      <c r="AF478" s="15"/>
      <c r="AG478" s="15"/>
      <c r="AH478" s="15"/>
      <c r="AI478" s="15"/>
      <c r="AJ478" s="15"/>
    </row>
    <row r="479" spans="21:36" ht="15.75" customHeight="1" x14ac:dyDescent="0.25">
      <c r="U479" s="2"/>
      <c r="V479" s="2"/>
      <c r="W479" s="2"/>
      <c r="Z479" s="15"/>
      <c r="AA479" s="15"/>
      <c r="AB479" s="15"/>
      <c r="AC479" s="15"/>
      <c r="AD479" s="15"/>
      <c r="AE479" s="15"/>
      <c r="AF479" s="15"/>
      <c r="AG479" s="15"/>
      <c r="AH479" s="15"/>
      <c r="AI479" s="15"/>
      <c r="AJ479" s="15"/>
    </row>
    <row r="480" spans="21:36" ht="15.75" customHeight="1" x14ac:dyDescent="0.25">
      <c r="U480" s="2"/>
      <c r="V480" s="2"/>
      <c r="W480" s="2"/>
      <c r="Z480" s="15"/>
      <c r="AA480" s="15"/>
      <c r="AB480" s="15"/>
      <c r="AC480" s="15"/>
      <c r="AD480" s="15"/>
      <c r="AE480" s="15"/>
      <c r="AF480" s="15"/>
      <c r="AG480" s="15"/>
      <c r="AH480" s="15"/>
      <c r="AI480" s="15"/>
      <c r="AJ480" s="15"/>
    </row>
    <row r="481" spans="21:36" ht="15.75" customHeight="1" x14ac:dyDescent="0.25">
      <c r="U481" s="2"/>
      <c r="V481" s="2"/>
      <c r="W481" s="2"/>
      <c r="Z481" s="15"/>
      <c r="AA481" s="15"/>
      <c r="AB481" s="15"/>
      <c r="AC481" s="15"/>
      <c r="AD481" s="15"/>
      <c r="AE481" s="15"/>
      <c r="AF481" s="15"/>
      <c r="AG481" s="15"/>
      <c r="AH481" s="15"/>
      <c r="AI481" s="15"/>
      <c r="AJ481" s="15"/>
    </row>
    <row r="482" spans="21:36" ht="15.75" customHeight="1" x14ac:dyDescent="0.25">
      <c r="U482" s="2"/>
      <c r="V482" s="2"/>
      <c r="W482" s="2"/>
      <c r="Z482" s="15"/>
      <c r="AA482" s="15"/>
      <c r="AB482" s="15"/>
      <c r="AC482" s="15"/>
      <c r="AD482" s="15"/>
      <c r="AE482" s="15"/>
      <c r="AF482" s="15"/>
      <c r="AG482" s="15"/>
      <c r="AH482" s="15"/>
      <c r="AI482" s="15"/>
      <c r="AJ482" s="15"/>
    </row>
    <row r="483" spans="21:36" ht="15.75" customHeight="1" x14ac:dyDescent="0.25">
      <c r="U483" s="2"/>
      <c r="V483" s="2"/>
      <c r="W483" s="2"/>
      <c r="Z483" s="15"/>
      <c r="AA483" s="15"/>
      <c r="AB483" s="15"/>
      <c r="AC483" s="15"/>
      <c r="AD483" s="15"/>
      <c r="AE483" s="15"/>
      <c r="AF483" s="15"/>
      <c r="AG483" s="15"/>
      <c r="AH483" s="15"/>
      <c r="AI483" s="15"/>
      <c r="AJ483" s="15"/>
    </row>
    <row r="484" spans="21:36" ht="15.75" customHeight="1" x14ac:dyDescent="0.25">
      <c r="U484" s="2"/>
      <c r="V484" s="2"/>
      <c r="W484" s="2"/>
      <c r="Z484" s="15"/>
      <c r="AA484" s="15"/>
      <c r="AB484" s="15"/>
      <c r="AC484" s="15"/>
      <c r="AD484" s="15"/>
      <c r="AE484" s="15"/>
      <c r="AF484" s="15"/>
      <c r="AG484" s="15"/>
      <c r="AH484" s="15"/>
      <c r="AI484" s="15"/>
      <c r="AJ484" s="15"/>
    </row>
    <row r="485" spans="21:36" ht="15.75" customHeight="1" x14ac:dyDescent="0.25">
      <c r="U485" s="2"/>
      <c r="V485" s="2"/>
      <c r="W485" s="2"/>
      <c r="Z485" s="15"/>
      <c r="AA485" s="15"/>
      <c r="AB485" s="15"/>
      <c r="AC485" s="15"/>
      <c r="AD485" s="15"/>
      <c r="AE485" s="15"/>
      <c r="AF485" s="15"/>
      <c r="AG485" s="15"/>
      <c r="AH485" s="15"/>
      <c r="AI485" s="15"/>
      <c r="AJ485" s="15"/>
    </row>
    <row r="486" spans="21:36" ht="15.75" customHeight="1" x14ac:dyDescent="0.25">
      <c r="U486" s="2"/>
      <c r="V486" s="2"/>
      <c r="W486" s="2"/>
      <c r="Z486" s="15"/>
      <c r="AA486" s="15"/>
      <c r="AB486" s="15"/>
      <c r="AC486" s="15"/>
      <c r="AD486" s="15"/>
      <c r="AE486" s="15"/>
      <c r="AF486" s="15"/>
      <c r="AG486" s="15"/>
      <c r="AH486" s="15"/>
      <c r="AI486" s="15"/>
      <c r="AJ486" s="15"/>
    </row>
    <row r="487" spans="21:36" ht="15.75" customHeight="1" x14ac:dyDescent="0.25">
      <c r="U487" s="2"/>
      <c r="V487" s="2"/>
      <c r="W487" s="2"/>
      <c r="Z487" s="15"/>
      <c r="AA487" s="15"/>
      <c r="AB487" s="15"/>
      <c r="AC487" s="15"/>
      <c r="AD487" s="15"/>
      <c r="AE487" s="15"/>
      <c r="AF487" s="15"/>
      <c r="AG487" s="15"/>
      <c r="AH487" s="15"/>
      <c r="AI487" s="15"/>
      <c r="AJ487" s="15"/>
    </row>
    <row r="488" spans="21:36" ht="15.75" customHeight="1" x14ac:dyDescent="0.25">
      <c r="U488" s="2"/>
      <c r="V488" s="2"/>
      <c r="W488" s="2"/>
      <c r="Z488" s="15"/>
      <c r="AA488" s="15"/>
      <c r="AB488" s="15"/>
      <c r="AC488" s="15"/>
      <c r="AD488" s="15"/>
      <c r="AE488" s="15"/>
      <c r="AF488" s="15"/>
      <c r="AG488" s="15"/>
      <c r="AH488" s="15"/>
      <c r="AI488" s="15"/>
      <c r="AJ488" s="15"/>
    </row>
    <row r="489" spans="21:36" ht="15.75" customHeight="1" x14ac:dyDescent="0.25">
      <c r="U489" s="2"/>
      <c r="V489" s="2"/>
      <c r="W489" s="2"/>
      <c r="Z489" s="15"/>
      <c r="AA489" s="15"/>
      <c r="AB489" s="15"/>
      <c r="AC489" s="15"/>
      <c r="AD489" s="15"/>
      <c r="AE489" s="15"/>
      <c r="AF489" s="15"/>
      <c r="AG489" s="15"/>
      <c r="AH489" s="15"/>
      <c r="AI489" s="15"/>
      <c r="AJ489" s="15"/>
    </row>
    <row r="490" spans="21:36" ht="15.75" customHeight="1" x14ac:dyDescent="0.25">
      <c r="U490" s="2"/>
      <c r="V490" s="2"/>
      <c r="W490" s="2"/>
      <c r="Z490" s="15"/>
      <c r="AA490" s="15"/>
      <c r="AB490" s="15"/>
      <c r="AC490" s="15"/>
      <c r="AD490" s="15"/>
      <c r="AE490" s="15"/>
      <c r="AF490" s="15"/>
      <c r="AG490" s="15"/>
      <c r="AH490" s="15"/>
      <c r="AI490" s="15"/>
      <c r="AJ490" s="15"/>
    </row>
    <row r="491" spans="21:36" ht="15.75" customHeight="1" x14ac:dyDescent="0.25">
      <c r="U491" s="2"/>
      <c r="V491" s="2"/>
      <c r="W491" s="2"/>
      <c r="Z491" s="15"/>
      <c r="AA491" s="15"/>
      <c r="AB491" s="15"/>
      <c r="AC491" s="15"/>
      <c r="AD491" s="15"/>
      <c r="AE491" s="15"/>
      <c r="AF491" s="15"/>
      <c r="AG491" s="15"/>
      <c r="AH491" s="15"/>
      <c r="AI491" s="15"/>
      <c r="AJ491" s="15"/>
    </row>
    <row r="492" spans="21:36" ht="15.75" customHeight="1" x14ac:dyDescent="0.25">
      <c r="U492" s="2"/>
      <c r="V492" s="2"/>
      <c r="W492" s="2"/>
      <c r="Z492" s="15"/>
      <c r="AA492" s="15"/>
      <c r="AB492" s="15"/>
      <c r="AC492" s="15"/>
      <c r="AD492" s="15"/>
      <c r="AE492" s="15"/>
      <c r="AF492" s="15"/>
      <c r="AG492" s="15"/>
      <c r="AH492" s="15"/>
      <c r="AI492" s="15"/>
      <c r="AJ492" s="15"/>
    </row>
    <row r="493" spans="21:36" ht="15.75" customHeight="1" x14ac:dyDescent="0.25">
      <c r="U493" s="2"/>
      <c r="V493" s="2"/>
      <c r="W493" s="2"/>
      <c r="Z493" s="15"/>
      <c r="AA493" s="15"/>
      <c r="AB493" s="15"/>
      <c r="AC493" s="15"/>
      <c r="AD493" s="15"/>
      <c r="AE493" s="15"/>
      <c r="AF493" s="15"/>
      <c r="AG493" s="15"/>
      <c r="AH493" s="15"/>
      <c r="AI493" s="15"/>
      <c r="AJ493" s="15"/>
    </row>
    <row r="494" spans="21:36" ht="15.75" customHeight="1" x14ac:dyDescent="0.25">
      <c r="U494" s="2"/>
      <c r="V494" s="2"/>
      <c r="W494" s="2"/>
      <c r="Z494" s="15"/>
      <c r="AA494" s="15"/>
      <c r="AB494" s="15"/>
      <c r="AC494" s="15"/>
      <c r="AD494" s="15"/>
      <c r="AE494" s="15"/>
      <c r="AF494" s="15"/>
      <c r="AG494" s="15"/>
      <c r="AH494" s="15"/>
      <c r="AI494" s="15"/>
      <c r="AJ494" s="15"/>
    </row>
    <row r="495" spans="21:36" ht="15.75" customHeight="1" x14ac:dyDescent="0.25">
      <c r="U495" s="2"/>
      <c r="V495" s="2"/>
      <c r="W495" s="2"/>
      <c r="Z495" s="15"/>
      <c r="AA495" s="15"/>
      <c r="AB495" s="15"/>
      <c r="AC495" s="15"/>
      <c r="AD495" s="15"/>
      <c r="AE495" s="15"/>
      <c r="AF495" s="15"/>
      <c r="AG495" s="15"/>
      <c r="AH495" s="15"/>
      <c r="AI495" s="15"/>
      <c r="AJ495" s="15"/>
    </row>
    <row r="496" spans="21:36" ht="15.75" customHeight="1" x14ac:dyDescent="0.25">
      <c r="U496" s="2"/>
      <c r="V496" s="2"/>
      <c r="W496" s="2"/>
      <c r="Z496" s="15"/>
      <c r="AA496" s="15"/>
      <c r="AB496" s="15"/>
      <c r="AC496" s="15"/>
      <c r="AD496" s="15"/>
      <c r="AE496" s="15"/>
      <c r="AF496" s="15"/>
      <c r="AG496" s="15"/>
      <c r="AH496" s="15"/>
      <c r="AI496" s="15"/>
      <c r="AJ496" s="15"/>
    </row>
    <row r="497" spans="21:36" ht="15.75" customHeight="1" x14ac:dyDescent="0.25">
      <c r="U497" s="2"/>
      <c r="V497" s="2"/>
      <c r="W497" s="2"/>
      <c r="Z497" s="15"/>
      <c r="AA497" s="15"/>
      <c r="AB497" s="15"/>
      <c r="AC497" s="15"/>
      <c r="AD497" s="15"/>
      <c r="AE497" s="15"/>
      <c r="AF497" s="15"/>
      <c r="AG497" s="15"/>
      <c r="AH497" s="15"/>
      <c r="AI497" s="15"/>
      <c r="AJ497" s="15"/>
    </row>
    <row r="498" spans="21:36" ht="15.75" customHeight="1" x14ac:dyDescent="0.25">
      <c r="U498" s="2"/>
      <c r="V498" s="2"/>
      <c r="W498" s="2"/>
      <c r="Z498" s="15"/>
      <c r="AA498" s="15"/>
      <c r="AB498" s="15"/>
      <c r="AC498" s="15"/>
      <c r="AD498" s="15"/>
      <c r="AE498" s="15"/>
      <c r="AF498" s="15"/>
      <c r="AG498" s="15"/>
      <c r="AH498" s="15"/>
      <c r="AI498" s="15"/>
      <c r="AJ498" s="15"/>
    </row>
    <row r="499" spans="21:36" ht="15.75" customHeight="1" x14ac:dyDescent="0.25">
      <c r="U499" s="2"/>
      <c r="V499" s="2"/>
      <c r="W499" s="2"/>
      <c r="Z499" s="15"/>
      <c r="AA499" s="15"/>
      <c r="AB499" s="15"/>
      <c r="AC499" s="15"/>
      <c r="AD499" s="15"/>
      <c r="AE499" s="15"/>
      <c r="AF499" s="15"/>
      <c r="AG499" s="15"/>
      <c r="AH499" s="15"/>
      <c r="AI499" s="15"/>
      <c r="AJ499" s="15"/>
    </row>
    <row r="500" spans="21:36" ht="15.75" customHeight="1" x14ac:dyDescent="0.25">
      <c r="U500" s="2"/>
      <c r="V500" s="2"/>
      <c r="W500" s="2"/>
      <c r="Z500" s="15"/>
      <c r="AA500" s="15"/>
      <c r="AB500" s="15"/>
      <c r="AC500" s="15"/>
      <c r="AD500" s="15"/>
      <c r="AE500" s="15"/>
      <c r="AF500" s="15"/>
      <c r="AG500" s="15"/>
      <c r="AH500" s="15"/>
      <c r="AI500" s="15"/>
      <c r="AJ500" s="15"/>
    </row>
    <row r="501" spans="21:36" ht="15.75" customHeight="1" x14ac:dyDescent="0.25">
      <c r="U501" s="2"/>
      <c r="V501" s="2"/>
      <c r="W501" s="2"/>
      <c r="Z501" s="15"/>
      <c r="AA501" s="15"/>
      <c r="AB501" s="15"/>
      <c r="AC501" s="15"/>
      <c r="AD501" s="15"/>
      <c r="AE501" s="15"/>
      <c r="AF501" s="15"/>
      <c r="AG501" s="15"/>
      <c r="AH501" s="15"/>
      <c r="AI501" s="15"/>
      <c r="AJ501" s="15"/>
    </row>
    <row r="502" spans="21:36" ht="15.75" customHeight="1" x14ac:dyDescent="0.25">
      <c r="U502" s="2"/>
      <c r="V502" s="2"/>
      <c r="W502" s="2"/>
      <c r="Z502" s="15"/>
      <c r="AA502" s="15"/>
      <c r="AB502" s="15"/>
      <c r="AC502" s="15"/>
      <c r="AD502" s="15"/>
      <c r="AE502" s="15"/>
      <c r="AF502" s="15"/>
      <c r="AG502" s="15"/>
      <c r="AH502" s="15"/>
      <c r="AI502" s="15"/>
      <c r="AJ502" s="15"/>
    </row>
    <row r="503" spans="21:36" ht="15.75" customHeight="1" x14ac:dyDescent="0.25">
      <c r="U503" s="2"/>
      <c r="V503" s="2"/>
      <c r="W503" s="2"/>
      <c r="Z503" s="15"/>
      <c r="AA503" s="15"/>
      <c r="AB503" s="15"/>
      <c r="AC503" s="15"/>
      <c r="AD503" s="15"/>
      <c r="AE503" s="15"/>
      <c r="AF503" s="15"/>
      <c r="AG503" s="15"/>
      <c r="AH503" s="15"/>
      <c r="AI503" s="15"/>
      <c r="AJ503" s="15"/>
    </row>
    <row r="504" spans="21:36" ht="15.75" customHeight="1" x14ac:dyDescent="0.25">
      <c r="U504" s="2"/>
      <c r="V504" s="2"/>
      <c r="W504" s="2"/>
      <c r="Z504" s="15"/>
      <c r="AA504" s="15"/>
      <c r="AB504" s="15"/>
      <c r="AC504" s="15"/>
      <c r="AD504" s="15"/>
      <c r="AE504" s="15"/>
      <c r="AF504" s="15"/>
      <c r="AG504" s="15"/>
      <c r="AH504" s="15"/>
      <c r="AI504" s="15"/>
      <c r="AJ504" s="15"/>
    </row>
    <row r="505" spans="21:36" ht="15.75" customHeight="1" x14ac:dyDescent="0.25">
      <c r="U505" s="2"/>
      <c r="V505" s="2"/>
      <c r="W505" s="2"/>
      <c r="Z505" s="15"/>
      <c r="AA505" s="15"/>
      <c r="AB505" s="15"/>
      <c r="AC505" s="15"/>
      <c r="AD505" s="15"/>
      <c r="AE505" s="15"/>
      <c r="AF505" s="15"/>
      <c r="AG505" s="15"/>
      <c r="AH505" s="15"/>
      <c r="AI505" s="15"/>
      <c r="AJ505" s="15"/>
    </row>
    <row r="506" spans="21:36" ht="15.75" customHeight="1" x14ac:dyDescent="0.25">
      <c r="U506" s="2"/>
      <c r="V506" s="2"/>
      <c r="W506" s="2"/>
      <c r="Z506" s="15"/>
      <c r="AA506" s="15"/>
      <c r="AB506" s="15"/>
      <c r="AC506" s="15"/>
      <c r="AD506" s="15"/>
      <c r="AE506" s="15"/>
      <c r="AF506" s="15"/>
      <c r="AG506" s="15"/>
      <c r="AH506" s="15"/>
      <c r="AI506" s="15"/>
      <c r="AJ506" s="15"/>
    </row>
    <row r="507" spans="21:36" ht="15.75" customHeight="1" x14ac:dyDescent="0.25">
      <c r="U507" s="2"/>
      <c r="V507" s="2"/>
      <c r="W507" s="2"/>
      <c r="Z507" s="15"/>
      <c r="AA507" s="15"/>
      <c r="AB507" s="15"/>
      <c r="AC507" s="15"/>
      <c r="AD507" s="15"/>
      <c r="AE507" s="15"/>
      <c r="AF507" s="15"/>
      <c r="AG507" s="15"/>
      <c r="AH507" s="15"/>
      <c r="AI507" s="15"/>
      <c r="AJ507" s="15"/>
    </row>
    <row r="508" spans="21:36" ht="15.75" customHeight="1" x14ac:dyDescent="0.25">
      <c r="U508" s="2"/>
      <c r="V508" s="2"/>
      <c r="W508" s="2"/>
      <c r="Z508" s="15"/>
      <c r="AA508" s="15"/>
      <c r="AB508" s="15"/>
      <c r="AC508" s="15"/>
      <c r="AD508" s="15"/>
      <c r="AE508" s="15"/>
      <c r="AF508" s="15"/>
      <c r="AG508" s="15"/>
      <c r="AH508" s="15"/>
      <c r="AI508" s="15"/>
      <c r="AJ508" s="15"/>
    </row>
    <row r="509" spans="21:36" ht="15.75" customHeight="1" x14ac:dyDescent="0.25">
      <c r="U509" s="2"/>
      <c r="V509" s="2"/>
      <c r="W509" s="2"/>
      <c r="Z509" s="15"/>
      <c r="AA509" s="15"/>
      <c r="AB509" s="15"/>
      <c r="AC509" s="15"/>
      <c r="AD509" s="15"/>
      <c r="AE509" s="15"/>
      <c r="AF509" s="15"/>
      <c r="AG509" s="15"/>
      <c r="AH509" s="15"/>
      <c r="AI509" s="15"/>
      <c r="AJ509" s="15"/>
    </row>
    <row r="510" spans="21:36" ht="15.75" customHeight="1" x14ac:dyDescent="0.25">
      <c r="U510" s="2"/>
      <c r="V510" s="2"/>
      <c r="W510" s="2"/>
      <c r="Z510" s="15"/>
      <c r="AA510" s="15"/>
      <c r="AB510" s="15"/>
      <c r="AC510" s="15"/>
      <c r="AD510" s="15"/>
      <c r="AE510" s="15"/>
      <c r="AF510" s="15"/>
      <c r="AG510" s="15"/>
      <c r="AH510" s="15"/>
      <c r="AI510" s="15"/>
      <c r="AJ510" s="15"/>
    </row>
    <row r="511" spans="21:36" ht="15.75" customHeight="1" x14ac:dyDescent="0.25">
      <c r="U511" s="2"/>
      <c r="V511" s="2"/>
      <c r="W511" s="2"/>
      <c r="Z511" s="15"/>
      <c r="AA511" s="15"/>
      <c r="AB511" s="15"/>
      <c r="AC511" s="15"/>
      <c r="AD511" s="15"/>
      <c r="AE511" s="15"/>
      <c r="AF511" s="15"/>
      <c r="AG511" s="15"/>
      <c r="AH511" s="15"/>
      <c r="AI511" s="15"/>
      <c r="AJ511" s="15"/>
    </row>
    <row r="512" spans="21:36" ht="15.75" customHeight="1" x14ac:dyDescent="0.25">
      <c r="U512" s="2"/>
      <c r="V512" s="2"/>
      <c r="W512" s="2"/>
      <c r="Z512" s="15"/>
      <c r="AA512" s="15"/>
      <c r="AB512" s="15"/>
      <c r="AC512" s="15"/>
      <c r="AD512" s="15"/>
      <c r="AE512" s="15"/>
      <c r="AF512" s="15"/>
      <c r="AG512" s="15"/>
      <c r="AH512" s="15"/>
      <c r="AI512" s="15"/>
      <c r="AJ512" s="15"/>
    </row>
    <row r="513" spans="21:36" ht="15.75" customHeight="1" x14ac:dyDescent="0.25">
      <c r="U513" s="2"/>
      <c r="V513" s="2"/>
      <c r="W513" s="2"/>
      <c r="Z513" s="15"/>
      <c r="AA513" s="15"/>
      <c r="AB513" s="15"/>
      <c r="AC513" s="15"/>
      <c r="AD513" s="15"/>
      <c r="AE513" s="15"/>
      <c r="AF513" s="15"/>
      <c r="AG513" s="15"/>
      <c r="AH513" s="15"/>
      <c r="AI513" s="15"/>
      <c r="AJ513" s="15"/>
    </row>
    <row r="514" spans="21:36" ht="15.75" customHeight="1" x14ac:dyDescent="0.25">
      <c r="U514" s="2"/>
      <c r="V514" s="2"/>
      <c r="W514" s="2"/>
      <c r="Z514" s="15"/>
      <c r="AA514" s="15"/>
      <c r="AB514" s="15"/>
      <c r="AC514" s="15"/>
      <c r="AD514" s="15"/>
      <c r="AE514" s="15"/>
      <c r="AF514" s="15"/>
      <c r="AG514" s="15"/>
      <c r="AH514" s="15"/>
      <c r="AI514" s="15"/>
      <c r="AJ514" s="15"/>
    </row>
    <row r="515" spans="21:36" ht="15.75" customHeight="1" x14ac:dyDescent="0.25">
      <c r="U515" s="2"/>
      <c r="V515" s="2"/>
      <c r="W515" s="2"/>
      <c r="Z515" s="15"/>
      <c r="AA515" s="15"/>
      <c r="AB515" s="15"/>
      <c r="AC515" s="15"/>
      <c r="AD515" s="15"/>
      <c r="AE515" s="15"/>
      <c r="AF515" s="15"/>
      <c r="AG515" s="15"/>
      <c r="AH515" s="15"/>
      <c r="AI515" s="15"/>
      <c r="AJ515" s="15"/>
    </row>
    <row r="516" spans="21:36" ht="15.75" customHeight="1" x14ac:dyDescent="0.25">
      <c r="U516" s="2"/>
      <c r="V516" s="2"/>
      <c r="W516" s="2"/>
      <c r="Z516" s="15"/>
      <c r="AA516" s="15"/>
      <c r="AB516" s="15"/>
      <c r="AC516" s="15"/>
      <c r="AD516" s="15"/>
      <c r="AE516" s="15"/>
      <c r="AF516" s="15"/>
      <c r="AG516" s="15"/>
      <c r="AH516" s="15"/>
      <c r="AI516" s="15"/>
      <c r="AJ516" s="15"/>
    </row>
    <row r="517" spans="21:36" ht="15.75" customHeight="1" x14ac:dyDescent="0.25">
      <c r="U517" s="2"/>
      <c r="V517" s="2"/>
      <c r="W517" s="2"/>
      <c r="Z517" s="15"/>
      <c r="AA517" s="15"/>
      <c r="AB517" s="15"/>
      <c r="AC517" s="15"/>
      <c r="AD517" s="15"/>
      <c r="AE517" s="15"/>
      <c r="AF517" s="15"/>
      <c r="AG517" s="15"/>
      <c r="AH517" s="15"/>
      <c r="AI517" s="15"/>
      <c r="AJ517" s="15"/>
    </row>
    <row r="518" spans="21:36" ht="15.75" customHeight="1" x14ac:dyDescent="0.25">
      <c r="U518" s="2"/>
      <c r="V518" s="2"/>
      <c r="W518" s="2"/>
      <c r="Z518" s="15"/>
      <c r="AA518" s="15"/>
      <c r="AB518" s="15"/>
      <c r="AC518" s="15"/>
      <c r="AD518" s="15"/>
      <c r="AE518" s="15"/>
      <c r="AF518" s="15"/>
      <c r="AG518" s="15"/>
      <c r="AH518" s="15"/>
      <c r="AI518" s="15"/>
      <c r="AJ518" s="15"/>
    </row>
    <row r="519" spans="21:36" ht="15.75" customHeight="1" x14ac:dyDescent="0.25">
      <c r="U519" s="2"/>
      <c r="V519" s="2"/>
      <c r="W519" s="2"/>
      <c r="Z519" s="15"/>
      <c r="AA519" s="15"/>
      <c r="AB519" s="15"/>
      <c r="AC519" s="15"/>
      <c r="AD519" s="15"/>
      <c r="AE519" s="15"/>
      <c r="AF519" s="15"/>
      <c r="AG519" s="15"/>
      <c r="AH519" s="15"/>
      <c r="AI519" s="15"/>
      <c r="AJ519" s="15"/>
    </row>
    <row r="520" spans="21:36" ht="15.75" customHeight="1" x14ac:dyDescent="0.25">
      <c r="U520" s="2"/>
      <c r="V520" s="2"/>
      <c r="W520" s="2"/>
      <c r="Z520" s="15"/>
      <c r="AA520" s="15"/>
      <c r="AB520" s="15"/>
      <c r="AC520" s="15"/>
      <c r="AD520" s="15"/>
      <c r="AE520" s="15"/>
      <c r="AF520" s="15"/>
      <c r="AG520" s="15"/>
      <c r="AH520" s="15"/>
      <c r="AI520" s="15"/>
      <c r="AJ520" s="15"/>
    </row>
    <row r="521" spans="21:36" ht="15.75" customHeight="1" x14ac:dyDescent="0.25">
      <c r="U521" s="2"/>
      <c r="V521" s="2"/>
      <c r="W521" s="2"/>
      <c r="Z521" s="15"/>
      <c r="AA521" s="15"/>
      <c r="AB521" s="15"/>
      <c r="AC521" s="15"/>
      <c r="AD521" s="15"/>
      <c r="AE521" s="15"/>
      <c r="AF521" s="15"/>
      <c r="AG521" s="15"/>
      <c r="AH521" s="15"/>
      <c r="AI521" s="15"/>
      <c r="AJ521" s="15"/>
    </row>
    <row r="522" spans="21:36" ht="15.75" customHeight="1" x14ac:dyDescent="0.25">
      <c r="U522" s="2"/>
      <c r="V522" s="2"/>
      <c r="W522" s="2"/>
      <c r="Z522" s="15"/>
      <c r="AA522" s="15"/>
      <c r="AB522" s="15"/>
      <c r="AC522" s="15"/>
      <c r="AD522" s="15"/>
      <c r="AE522" s="15"/>
      <c r="AF522" s="15"/>
      <c r="AG522" s="15"/>
      <c r="AH522" s="15"/>
      <c r="AI522" s="15"/>
      <c r="AJ522" s="15"/>
    </row>
    <row r="523" spans="21:36" ht="15.75" customHeight="1" x14ac:dyDescent="0.25">
      <c r="U523" s="2"/>
      <c r="V523" s="2"/>
      <c r="W523" s="2"/>
      <c r="Z523" s="15"/>
      <c r="AA523" s="15"/>
      <c r="AB523" s="15"/>
      <c r="AC523" s="15"/>
      <c r="AD523" s="15"/>
      <c r="AE523" s="15"/>
      <c r="AF523" s="15"/>
      <c r="AG523" s="15"/>
      <c r="AH523" s="15"/>
      <c r="AI523" s="15"/>
      <c r="AJ523" s="15"/>
    </row>
    <row r="524" spans="21:36" ht="15.75" customHeight="1" x14ac:dyDescent="0.25">
      <c r="U524" s="2"/>
      <c r="V524" s="2"/>
      <c r="W524" s="2"/>
      <c r="Z524" s="15"/>
      <c r="AA524" s="15"/>
      <c r="AB524" s="15"/>
      <c r="AC524" s="15"/>
      <c r="AD524" s="15"/>
      <c r="AE524" s="15"/>
      <c r="AF524" s="15"/>
      <c r="AG524" s="15"/>
      <c r="AH524" s="15"/>
      <c r="AI524" s="15"/>
      <c r="AJ524" s="15"/>
    </row>
    <row r="525" spans="21:36" ht="15.75" customHeight="1" x14ac:dyDescent="0.25">
      <c r="U525" s="2"/>
      <c r="V525" s="2"/>
      <c r="W525" s="2"/>
      <c r="Z525" s="15"/>
      <c r="AA525" s="15"/>
      <c r="AB525" s="15"/>
      <c r="AC525" s="15"/>
      <c r="AD525" s="15"/>
      <c r="AE525" s="15"/>
      <c r="AF525" s="15"/>
      <c r="AG525" s="15"/>
      <c r="AH525" s="15"/>
      <c r="AI525" s="15"/>
      <c r="AJ525" s="15"/>
    </row>
    <row r="526" spans="21:36" ht="15.75" customHeight="1" x14ac:dyDescent="0.25">
      <c r="U526" s="2"/>
      <c r="V526" s="2"/>
      <c r="W526" s="2"/>
      <c r="Z526" s="15"/>
      <c r="AA526" s="15"/>
      <c r="AB526" s="15"/>
      <c r="AC526" s="15"/>
      <c r="AD526" s="15"/>
      <c r="AE526" s="15"/>
      <c r="AF526" s="15"/>
      <c r="AG526" s="15"/>
      <c r="AH526" s="15"/>
      <c r="AI526" s="15"/>
      <c r="AJ526" s="15"/>
    </row>
    <row r="527" spans="21:36" ht="15.75" customHeight="1" x14ac:dyDescent="0.25">
      <c r="U527" s="2"/>
      <c r="V527" s="2"/>
      <c r="W527" s="2"/>
      <c r="Z527" s="15"/>
      <c r="AA527" s="15"/>
      <c r="AB527" s="15"/>
      <c r="AC527" s="15"/>
      <c r="AD527" s="15"/>
      <c r="AE527" s="15"/>
      <c r="AF527" s="15"/>
      <c r="AG527" s="15"/>
      <c r="AH527" s="15"/>
      <c r="AI527" s="15"/>
      <c r="AJ527" s="15"/>
    </row>
    <row r="528" spans="21:36" ht="15.75" customHeight="1" x14ac:dyDescent="0.25">
      <c r="U528" s="2"/>
      <c r="V528" s="2"/>
      <c r="W528" s="2"/>
      <c r="Z528" s="15"/>
      <c r="AA528" s="15"/>
      <c r="AB528" s="15"/>
      <c r="AC528" s="15"/>
      <c r="AD528" s="15"/>
      <c r="AE528" s="15"/>
      <c r="AF528" s="15"/>
      <c r="AG528" s="15"/>
      <c r="AH528" s="15"/>
      <c r="AI528" s="15"/>
      <c r="AJ528" s="15"/>
    </row>
    <row r="529" spans="21:36" ht="15.75" customHeight="1" x14ac:dyDescent="0.25">
      <c r="U529" s="2"/>
      <c r="V529" s="2"/>
      <c r="W529" s="2"/>
      <c r="Z529" s="15"/>
      <c r="AA529" s="15"/>
      <c r="AB529" s="15"/>
      <c r="AC529" s="15"/>
      <c r="AD529" s="15"/>
      <c r="AE529" s="15"/>
      <c r="AF529" s="15"/>
      <c r="AG529" s="15"/>
      <c r="AH529" s="15"/>
      <c r="AI529" s="15"/>
      <c r="AJ529" s="15"/>
    </row>
    <row r="530" spans="21:36" ht="15.75" customHeight="1" x14ac:dyDescent="0.25">
      <c r="U530" s="2"/>
      <c r="V530" s="2"/>
      <c r="W530" s="2"/>
      <c r="Z530" s="15"/>
      <c r="AA530" s="15"/>
      <c r="AB530" s="15"/>
      <c r="AC530" s="15"/>
      <c r="AD530" s="15"/>
      <c r="AE530" s="15"/>
      <c r="AF530" s="15"/>
      <c r="AG530" s="15"/>
      <c r="AH530" s="15"/>
      <c r="AI530" s="15"/>
      <c r="AJ530" s="15"/>
    </row>
    <row r="531" spans="21:36" ht="15.75" customHeight="1" x14ac:dyDescent="0.25">
      <c r="U531" s="2"/>
      <c r="V531" s="2"/>
      <c r="W531" s="2"/>
      <c r="Z531" s="15"/>
      <c r="AA531" s="15"/>
      <c r="AB531" s="15"/>
      <c r="AC531" s="15"/>
      <c r="AD531" s="15"/>
      <c r="AE531" s="15"/>
      <c r="AF531" s="15"/>
      <c r="AG531" s="15"/>
      <c r="AH531" s="15"/>
      <c r="AI531" s="15"/>
      <c r="AJ531" s="15"/>
    </row>
    <row r="532" spans="21:36" ht="15.75" customHeight="1" x14ac:dyDescent="0.25">
      <c r="U532" s="2"/>
      <c r="V532" s="2"/>
      <c r="W532" s="2"/>
      <c r="Z532" s="15"/>
      <c r="AA532" s="15"/>
      <c r="AB532" s="15"/>
      <c r="AC532" s="15"/>
      <c r="AD532" s="15"/>
      <c r="AE532" s="15"/>
      <c r="AF532" s="15"/>
      <c r="AG532" s="15"/>
      <c r="AH532" s="15"/>
      <c r="AI532" s="15"/>
      <c r="AJ532" s="15"/>
    </row>
    <row r="533" spans="21:36" ht="15.75" customHeight="1" x14ac:dyDescent="0.25">
      <c r="U533" s="2"/>
      <c r="V533" s="2"/>
      <c r="W533" s="2"/>
      <c r="Z533" s="15"/>
      <c r="AA533" s="15"/>
      <c r="AB533" s="15"/>
      <c r="AC533" s="15"/>
      <c r="AD533" s="15"/>
      <c r="AE533" s="15"/>
      <c r="AF533" s="15"/>
      <c r="AG533" s="15"/>
      <c r="AH533" s="15"/>
      <c r="AI533" s="15"/>
      <c r="AJ533" s="15"/>
    </row>
    <row r="534" spans="21:36" ht="15.75" customHeight="1" x14ac:dyDescent="0.25">
      <c r="U534" s="2"/>
      <c r="V534" s="2"/>
      <c r="W534" s="2"/>
      <c r="Z534" s="15"/>
      <c r="AA534" s="15"/>
      <c r="AB534" s="15"/>
      <c r="AC534" s="15"/>
      <c r="AD534" s="15"/>
      <c r="AE534" s="15"/>
      <c r="AF534" s="15"/>
      <c r="AG534" s="15"/>
      <c r="AH534" s="15"/>
      <c r="AI534" s="15"/>
      <c r="AJ534" s="15"/>
    </row>
    <row r="535" spans="21:36" ht="15.75" customHeight="1" x14ac:dyDescent="0.25">
      <c r="U535" s="2"/>
      <c r="V535" s="2"/>
      <c r="W535" s="2"/>
      <c r="Z535" s="15"/>
      <c r="AA535" s="15"/>
      <c r="AB535" s="15"/>
      <c r="AC535" s="15"/>
      <c r="AD535" s="15"/>
      <c r="AE535" s="15"/>
      <c r="AF535" s="15"/>
      <c r="AG535" s="15"/>
      <c r="AH535" s="15"/>
      <c r="AI535" s="15"/>
      <c r="AJ535" s="15"/>
    </row>
    <row r="536" spans="21:36" ht="15.75" customHeight="1" x14ac:dyDescent="0.25">
      <c r="U536" s="2"/>
      <c r="V536" s="2"/>
      <c r="W536" s="2"/>
      <c r="Z536" s="15"/>
      <c r="AA536" s="15"/>
      <c r="AB536" s="15"/>
      <c r="AC536" s="15"/>
      <c r="AD536" s="15"/>
      <c r="AE536" s="15"/>
      <c r="AF536" s="15"/>
      <c r="AG536" s="15"/>
      <c r="AH536" s="15"/>
      <c r="AI536" s="15"/>
      <c r="AJ536" s="15"/>
    </row>
    <row r="537" spans="21:36" ht="15.75" customHeight="1" x14ac:dyDescent="0.25">
      <c r="U537" s="2"/>
      <c r="V537" s="2"/>
      <c r="W537" s="2"/>
      <c r="Z537" s="15"/>
      <c r="AA537" s="15"/>
      <c r="AB537" s="15"/>
      <c r="AC537" s="15"/>
      <c r="AD537" s="15"/>
      <c r="AE537" s="15"/>
      <c r="AF537" s="15"/>
      <c r="AG537" s="15"/>
      <c r="AH537" s="15"/>
      <c r="AI537" s="15"/>
      <c r="AJ537" s="15"/>
    </row>
    <row r="538" spans="21:36" ht="15.75" customHeight="1" x14ac:dyDescent="0.25">
      <c r="U538" s="2"/>
      <c r="V538" s="2"/>
      <c r="W538" s="2"/>
      <c r="Z538" s="15"/>
      <c r="AA538" s="15"/>
      <c r="AB538" s="15"/>
      <c r="AC538" s="15"/>
      <c r="AD538" s="15"/>
      <c r="AE538" s="15"/>
      <c r="AF538" s="15"/>
      <c r="AG538" s="15"/>
      <c r="AH538" s="15"/>
      <c r="AI538" s="15"/>
      <c r="AJ538" s="15"/>
    </row>
    <row r="539" spans="21:36" ht="15.75" customHeight="1" x14ac:dyDescent="0.25">
      <c r="U539" s="2"/>
      <c r="V539" s="2"/>
      <c r="W539" s="2"/>
      <c r="Z539" s="15"/>
      <c r="AA539" s="15"/>
      <c r="AB539" s="15"/>
      <c r="AC539" s="15"/>
      <c r="AD539" s="15"/>
      <c r="AE539" s="15"/>
      <c r="AF539" s="15"/>
      <c r="AG539" s="15"/>
      <c r="AH539" s="15"/>
      <c r="AI539" s="15"/>
      <c r="AJ539" s="15"/>
    </row>
    <row r="540" spans="21:36" ht="15.75" customHeight="1" x14ac:dyDescent="0.25">
      <c r="U540" s="2"/>
      <c r="V540" s="2"/>
      <c r="W540" s="2"/>
      <c r="Z540" s="15"/>
      <c r="AA540" s="15"/>
      <c r="AB540" s="15"/>
      <c r="AC540" s="15"/>
      <c r="AD540" s="15"/>
      <c r="AE540" s="15"/>
      <c r="AF540" s="15"/>
      <c r="AG540" s="15"/>
      <c r="AH540" s="15"/>
      <c r="AI540" s="15"/>
      <c r="AJ540" s="15"/>
    </row>
    <row r="541" spans="21:36" ht="15.75" customHeight="1" x14ac:dyDescent="0.25">
      <c r="U541" s="2"/>
      <c r="V541" s="2"/>
      <c r="W541" s="2"/>
      <c r="Z541" s="15"/>
      <c r="AA541" s="15"/>
      <c r="AB541" s="15"/>
      <c r="AC541" s="15"/>
      <c r="AD541" s="15"/>
      <c r="AE541" s="15"/>
      <c r="AF541" s="15"/>
      <c r="AG541" s="15"/>
      <c r="AH541" s="15"/>
      <c r="AI541" s="15"/>
      <c r="AJ541" s="15"/>
    </row>
    <row r="542" spans="21:36" ht="15.75" customHeight="1" x14ac:dyDescent="0.25">
      <c r="U542" s="2"/>
      <c r="V542" s="2"/>
      <c r="W542" s="2"/>
      <c r="Z542" s="15"/>
      <c r="AA542" s="15"/>
      <c r="AB542" s="15"/>
      <c r="AC542" s="15"/>
      <c r="AD542" s="15"/>
      <c r="AE542" s="15"/>
      <c r="AF542" s="15"/>
      <c r="AG542" s="15"/>
      <c r="AH542" s="15"/>
      <c r="AI542" s="15"/>
      <c r="AJ542" s="15"/>
    </row>
    <row r="543" spans="21:36" ht="15.75" customHeight="1" x14ac:dyDescent="0.25">
      <c r="U543" s="2"/>
      <c r="V543" s="2"/>
      <c r="W543" s="2"/>
      <c r="Z543" s="15"/>
      <c r="AA543" s="15"/>
      <c r="AB543" s="15"/>
      <c r="AC543" s="15"/>
      <c r="AD543" s="15"/>
      <c r="AE543" s="15"/>
      <c r="AF543" s="15"/>
      <c r="AG543" s="15"/>
      <c r="AH543" s="15"/>
      <c r="AI543" s="15"/>
      <c r="AJ543" s="15"/>
    </row>
    <row r="544" spans="21:36" ht="15.75" customHeight="1" x14ac:dyDescent="0.25">
      <c r="U544" s="2"/>
      <c r="V544" s="2"/>
      <c r="W544" s="2"/>
      <c r="Z544" s="15"/>
      <c r="AA544" s="15"/>
      <c r="AB544" s="15"/>
      <c r="AC544" s="15"/>
      <c r="AD544" s="15"/>
      <c r="AE544" s="15"/>
      <c r="AF544" s="15"/>
      <c r="AG544" s="15"/>
      <c r="AH544" s="15"/>
      <c r="AI544" s="15"/>
      <c r="AJ544" s="15"/>
    </row>
    <row r="545" spans="21:36" ht="15.75" customHeight="1" x14ac:dyDescent="0.25">
      <c r="U545" s="2"/>
      <c r="V545" s="2"/>
      <c r="W545" s="2"/>
      <c r="Z545" s="15"/>
      <c r="AA545" s="15"/>
      <c r="AB545" s="15"/>
      <c r="AC545" s="15"/>
      <c r="AD545" s="15"/>
      <c r="AE545" s="15"/>
      <c r="AF545" s="15"/>
      <c r="AG545" s="15"/>
      <c r="AH545" s="15"/>
      <c r="AI545" s="15"/>
      <c r="AJ545" s="15"/>
    </row>
    <row r="546" spans="21:36" ht="15.75" customHeight="1" x14ac:dyDescent="0.25">
      <c r="U546" s="2"/>
      <c r="V546" s="2"/>
      <c r="W546" s="2"/>
      <c r="Z546" s="15"/>
      <c r="AA546" s="15"/>
      <c r="AB546" s="15"/>
      <c r="AC546" s="15"/>
      <c r="AD546" s="15"/>
      <c r="AE546" s="15"/>
      <c r="AF546" s="15"/>
      <c r="AG546" s="15"/>
      <c r="AH546" s="15"/>
      <c r="AI546" s="15"/>
      <c r="AJ546" s="15"/>
    </row>
    <row r="547" spans="21:36" ht="15.75" customHeight="1" x14ac:dyDescent="0.25">
      <c r="U547" s="2"/>
      <c r="V547" s="2"/>
      <c r="W547" s="2"/>
      <c r="Z547" s="15"/>
      <c r="AA547" s="15"/>
      <c r="AB547" s="15"/>
      <c r="AC547" s="15"/>
      <c r="AD547" s="15"/>
      <c r="AE547" s="15"/>
      <c r="AF547" s="15"/>
      <c r="AG547" s="15"/>
      <c r="AH547" s="15"/>
      <c r="AI547" s="15"/>
      <c r="AJ547" s="15"/>
    </row>
    <row r="548" spans="21:36" ht="15.75" customHeight="1" x14ac:dyDescent="0.25">
      <c r="U548" s="2"/>
      <c r="V548" s="2"/>
      <c r="W548" s="2"/>
      <c r="Z548" s="15"/>
      <c r="AA548" s="15"/>
      <c r="AB548" s="15"/>
      <c r="AC548" s="15"/>
      <c r="AD548" s="15"/>
      <c r="AE548" s="15"/>
      <c r="AF548" s="15"/>
      <c r="AG548" s="15"/>
      <c r="AH548" s="15"/>
      <c r="AI548" s="15"/>
      <c r="AJ548" s="15"/>
    </row>
    <row r="549" spans="21:36" ht="15.75" customHeight="1" x14ac:dyDescent="0.25">
      <c r="U549" s="2"/>
      <c r="V549" s="2"/>
      <c r="W549" s="2"/>
      <c r="Z549" s="15"/>
      <c r="AA549" s="15"/>
      <c r="AB549" s="15"/>
      <c r="AC549" s="15"/>
      <c r="AD549" s="15"/>
      <c r="AE549" s="15"/>
      <c r="AF549" s="15"/>
      <c r="AG549" s="15"/>
      <c r="AH549" s="15"/>
      <c r="AI549" s="15"/>
      <c r="AJ549" s="15"/>
    </row>
    <row r="550" spans="21:36" ht="15.75" customHeight="1" x14ac:dyDescent="0.25">
      <c r="U550" s="2"/>
      <c r="V550" s="2"/>
      <c r="W550" s="2"/>
      <c r="Z550" s="15"/>
      <c r="AA550" s="15"/>
      <c r="AB550" s="15"/>
      <c r="AC550" s="15"/>
      <c r="AD550" s="15"/>
      <c r="AE550" s="15"/>
      <c r="AF550" s="15"/>
      <c r="AG550" s="15"/>
      <c r="AH550" s="15"/>
      <c r="AI550" s="15"/>
      <c r="AJ550" s="15"/>
    </row>
    <row r="551" spans="21:36" ht="15.75" customHeight="1" x14ac:dyDescent="0.25">
      <c r="U551" s="2"/>
      <c r="V551" s="2"/>
      <c r="W551" s="2"/>
      <c r="Z551" s="15"/>
      <c r="AA551" s="15"/>
      <c r="AB551" s="15"/>
      <c r="AC551" s="15"/>
      <c r="AD551" s="15"/>
      <c r="AE551" s="15"/>
      <c r="AF551" s="15"/>
      <c r="AG551" s="15"/>
      <c r="AH551" s="15"/>
      <c r="AI551" s="15"/>
      <c r="AJ551" s="15"/>
    </row>
    <row r="552" spans="21:36" ht="15.75" customHeight="1" x14ac:dyDescent="0.25">
      <c r="U552" s="2"/>
      <c r="V552" s="2"/>
      <c r="W552" s="2"/>
      <c r="Z552" s="15"/>
      <c r="AA552" s="15"/>
      <c r="AB552" s="15"/>
      <c r="AC552" s="15"/>
      <c r="AD552" s="15"/>
      <c r="AE552" s="15"/>
      <c r="AF552" s="15"/>
      <c r="AG552" s="15"/>
      <c r="AH552" s="15"/>
      <c r="AI552" s="15"/>
      <c r="AJ552" s="15"/>
    </row>
    <row r="553" spans="21:36" ht="15.75" customHeight="1" x14ac:dyDescent="0.25">
      <c r="U553" s="2"/>
      <c r="V553" s="2"/>
      <c r="W553" s="2"/>
      <c r="Z553" s="15"/>
      <c r="AA553" s="15"/>
      <c r="AB553" s="15"/>
      <c r="AC553" s="15"/>
      <c r="AD553" s="15"/>
      <c r="AE553" s="15"/>
      <c r="AF553" s="15"/>
      <c r="AG553" s="15"/>
      <c r="AH553" s="15"/>
      <c r="AI553" s="15"/>
      <c r="AJ553" s="15"/>
    </row>
    <row r="554" spans="21:36" ht="15.75" customHeight="1" x14ac:dyDescent="0.25">
      <c r="U554" s="2"/>
      <c r="V554" s="2"/>
      <c r="W554" s="2"/>
      <c r="Z554" s="15"/>
      <c r="AA554" s="15"/>
      <c r="AB554" s="15"/>
      <c r="AC554" s="15"/>
      <c r="AD554" s="15"/>
      <c r="AE554" s="15"/>
      <c r="AF554" s="15"/>
      <c r="AG554" s="15"/>
      <c r="AH554" s="15"/>
      <c r="AI554" s="15"/>
      <c r="AJ554" s="15"/>
    </row>
    <row r="555" spans="21:36" ht="15.75" customHeight="1" x14ac:dyDescent="0.25">
      <c r="U555" s="2"/>
      <c r="V555" s="2"/>
      <c r="W555" s="2"/>
      <c r="Z555" s="15"/>
      <c r="AA555" s="15"/>
      <c r="AB555" s="15"/>
      <c r="AC555" s="15"/>
      <c r="AD555" s="15"/>
      <c r="AE555" s="15"/>
      <c r="AF555" s="15"/>
      <c r="AG555" s="15"/>
      <c r="AH555" s="15"/>
      <c r="AI555" s="15"/>
      <c r="AJ555" s="15"/>
    </row>
    <row r="556" spans="21:36" ht="15.75" customHeight="1" x14ac:dyDescent="0.25">
      <c r="U556" s="2"/>
      <c r="V556" s="2"/>
      <c r="W556" s="2"/>
      <c r="Z556" s="15"/>
      <c r="AA556" s="15"/>
      <c r="AB556" s="15"/>
      <c r="AC556" s="15"/>
      <c r="AD556" s="15"/>
      <c r="AE556" s="15"/>
      <c r="AF556" s="15"/>
      <c r="AG556" s="15"/>
      <c r="AH556" s="15"/>
      <c r="AI556" s="15"/>
      <c r="AJ556" s="15"/>
    </row>
    <row r="557" spans="21:36" ht="15.75" customHeight="1" x14ac:dyDescent="0.25">
      <c r="U557" s="2"/>
      <c r="V557" s="2"/>
      <c r="W557" s="2"/>
      <c r="Z557" s="15"/>
      <c r="AA557" s="15"/>
      <c r="AB557" s="15"/>
      <c r="AC557" s="15"/>
      <c r="AD557" s="15"/>
      <c r="AE557" s="15"/>
      <c r="AF557" s="15"/>
      <c r="AG557" s="15"/>
      <c r="AH557" s="15"/>
      <c r="AI557" s="15"/>
      <c r="AJ557" s="15"/>
    </row>
    <row r="558" spans="21:36" ht="15.75" customHeight="1" x14ac:dyDescent="0.25">
      <c r="U558" s="2"/>
      <c r="V558" s="2"/>
      <c r="W558" s="2"/>
      <c r="Z558" s="15"/>
      <c r="AA558" s="15"/>
      <c r="AB558" s="15"/>
      <c r="AC558" s="15"/>
      <c r="AD558" s="15"/>
      <c r="AE558" s="15"/>
      <c r="AF558" s="15"/>
      <c r="AG558" s="15"/>
      <c r="AH558" s="15"/>
      <c r="AI558" s="15"/>
      <c r="AJ558" s="15"/>
    </row>
    <row r="559" spans="21:36" ht="15.75" customHeight="1" x14ac:dyDescent="0.25">
      <c r="U559" s="2"/>
      <c r="V559" s="2"/>
      <c r="W559" s="2"/>
      <c r="Z559" s="15"/>
      <c r="AA559" s="15"/>
      <c r="AB559" s="15"/>
      <c r="AC559" s="15"/>
      <c r="AD559" s="15"/>
      <c r="AE559" s="15"/>
      <c r="AF559" s="15"/>
      <c r="AG559" s="15"/>
      <c r="AH559" s="15"/>
      <c r="AI559" s="15"/>
      <c r="AJ559" s="15"/>
    </row>
    <row r="560" spans="21:36" ht="15.75" customHeight="1" x14ac:dyDescent="0.25">
      <c r="U560" s="2"/>
      <c r="V560" s="2"/>
      <c r="W560" s="2"/>
      <c r="Z560" s="15"/>
      <c r="AA560" s="15"/>
      <c r="AB560" s="15"/>
      <c r="AC560" s="15"/>
      <c r="AD560" s="15"/>
      <c r="AE560" s="15"/>
      <c r="AF560" s="15"/>
      <c r="AG560" s="15"/>
      <c r="AH560" s="15"/>
      <c r="AI560" s="15"/>
      <c r="AJ560" s="15"/>
    </row>
    <row r="561" spans="21:36" ht="15.75" customHeight="1" x14ac:dyDescent="0.25">
      <c r="U561" s="2"/>
      <c r="V561" s="2"/>
      <c r="W561" s="2"/>
      <c r="Z561" s="15"/>
      <c r="AA561" s="15"/>
      <c r="AB561" s="15"/>
      <c r="AC561" s="15"/>
      <c r="AD561" s="15"/>
      <c r="AE561" s="15"/>
      <c r="AF561" s="15"/>
      <c r="AG561" s="15"/>
      <c r="AH561" s="15"/>
      <c r="AI561" s="15"/>
      <c r="AJ561" s="15"/>
    </row>
    <row r="562" spans="21:36" ht="15.75" customHeight="1" x14ac:dyDescent="0.25">
      <c r="U562" s="2"/>
      <c r="V562" s="2"/>
      <c r="W562" s="2"/>
      <c r="Z562" s="15"/>
      <c r="AA562" s="15"/>
      <c r="AB562" s="15"/>
      <c r="AC562" s="15"/>
      <c r="AD562" s="15"/>
      <c r="AE562" s="15"/>
      <c r="AF562" s="15"/>
      <c r="AG562" s="15"/>
      <c r="AH562" s="15"/>
      <c r="AI562" s="15"/>
      <c r="AJ562" s="15"/>
    </row>
    <row r="563" spans="21:36" ht="15.75" customHeight="1" x14ac:dyDescent="0.25">
      <c r="U563" s="2"/>
      <c r="V563" s="2"/>
      <c r="W563" s="2"/>
      <c r="Z563" s="15"/>
      <c r="AA563" s="15"/>
      <c r="AB563" s="15"/>
      <c r="AC563" s="15"/>
      <c r="AD563" s="15"/>
      <c r="AE563" s="15"/>
      <c r="AF563" s="15"/>
      <c r="AG563" s="15"/>
      <c r="AH563" s="15"/>
      <c r="AI563" s="15"/>
      <c r="AJ563" s="15"/>
    </row>
    <row r="564" spans="21:36" ht="15.75" customHeight="1" x14ac:dyDescent="0.25">
      <c r="U564" s="2"/>
      <c r="V564" s="2"/>
      <c r="W564" s="2"/>
      <c r="Z564" s="15"/>
      <c r="AA564" s="15"/>
      <c r="AB564" s="15"/>
      <c r="AC564" s="15"/>
      <c r="AD564" s="15"/>
      <c r="AE564" s="15"/>
      <c r="AF564" s="15"/>
      <c r="AG564" s="15"/>
      <c r="AH564" s="15"/>
      <c r="AI564" s="15"/>
      <c r="AJ564" s="15"/>
    </row>
    <row r="565" spans="21:36" ht="15.75" customHeight="1" x14ac:dyDescent="0.25">
      <c r="U565" s="2"/>
      <c r="V565" s="2"/>
      <c r="W565" s="2"/>
      <c r="Z565" s="15"/>
      <c r="AA565" s="15"/>
      <c r="AB565" s="15"/>
      <c r="AC565" s="15"/>
      <c r="AD565" s="15"/>
      <c r="AE565" s="15"/>
      <c r="AF565" s="15"/>
      <c r="AG565" s="15"/>
      <c r="AH565" s="15"/>
      <c r="AI565" s="15"/>
      <c r="AJ565" s="15"/>
    </row>
    <row r="566" spans="21:36" ht="15.75" customHeight="1" x14ac:dyDescent="0.25">
      <c r="U566" s="2"/>
      <c r="V566" s="2"/>
      <c r="W566" s="2"/>
      <c r="Z566" s="15"/>
      <c r="AA566" s="15"/>
      <c r="AB566" s="15"/>
      <c r="AC566" s="15"/>
      <c r="AD566" s="15"/>
      <c r="AE566" s="15"/>
      <c r="AF566" s="15"/>
      <c r="AG566" s="15"/>
      <c r="AH566" s="15"/>
      <c r="AI566" s="15"/>
      <c r="AJ566" s="15"/>
    </row>
    <row r="567" spans="21:36" ht="15.75" customHeight="1" x14ac:dyDescent="0.25">
      <c r="U567" s="2"/>
      <c r="V567" s="2"/>
      <c r="W567" s="2"/>
      <c r="Z567" s="15"/>
      <c r="AA567" s="15"/>
      <c r="AB567" s="15"/>
      <c r="AC567" s="15"/>
      <c r="AD567" s="15"/>
      <c r="AE567" s="15"/>
      <c r="AF567" s="15"/>
      <c r="AG567" s="15"/>
      <c r="AH567" s="15"/>
      <c r="AI567" s="15"/>
      <c r="AJ567" s="15"/>
    </row>
    <row r="568" spans="21:36" ht="15.75" customHeight="1" x14ac:dyDescent="0.25">
      <c r="U568" s="2"/>
      <c r="V568" s="2"/>
      <c r="W568" s="2"/>
      <c r="Z568" s="15"/>
      <c r="AA568" s="15"/>
      <c r="AB568" s="15"/>
      <c r="AC568" s="15"/>
      <c r="AD568" s="15"/>
      <c r="AE568" s="15"/>
      <c r="AF568" s="15"/>
      <c r="AG568" s="15"/>
      <c r="AH568" s="15"/>
      <c r="AI568" s="15"/>
      <c r="AJ568" s="15"/>
    </row>
    <row r="569" spans="21:36" ht="15.75" customHeight="1" x14ac:dyDescent="0.25">
      <c r="U569" s="2"/>
      <c r="V569" s="2"/>
      <c r="W569" s="2"/>
      <c r="Z569" s="15"/>
      <c r="AA569" s="15"/>
      <c r="AB569" s="15"/>
      <c r="AC569" s="15"/>
      <c r="AD569" s="15"/>
      <c r="AE569" s="15"/>
      <c r="AF569" s="15"/>
      <c r="AG569" s="15"/>
      <c r="AH569" s="15"/>
      <c r="AI569" s="15"/>
      <c r="AJ569" s="15"/>
    </row>
    <row r="570" spans="21:36" ht="15.75" customHeight="1" x14ac:dyDescent="0.25">
      <c r="U570" s="2"/>
      <c r="V570" s="2"/>
      <c r="W570" s="2"/>
      <c r="Z570" s="15"/>
      <c r="AA570" s="15"/>
      <c r="AB570" s="15"/>
      <c r="AC570" s="15"/>
      <c r="AD570" s="15"/>
      <c r="AE570" s="15"/>
      <c r="AF570" s="15"/>
      <c r="AG570" s="15"/>
      <c r="AH570" s="15"/>
      <c r="AI570" s="15"/>
      <c r="AJ570" s="15"/>
    </row>
    <row r="571" spans="21:36" ht="15.75" customHeight="1" x14ac:dyDescent="0.25">
      <c r="U571" s="2"/>
      <c r="V571" s="2"/>
      <c r="W571" s="2"/>
      <c r="Z571" s="15"/>
      <c r="AA571" s="15"/>
      <c r="AB571" s="15"/>
      <c r="AC571" s="15"/>
      <c r="AD571" s="15"/>
      <c r="AE571" s="15"/>
      <c r="AF571" s="15"/>
      <c r="AG571" s="15"/>
      <c r="AH571" s="15"/>
      <c r="AI571" s="15"/>
      <c r="AJ571" s="15"/>
    </row>
    <row r="572" spans="21:36" ht="15.75" customHeight="1" x14ac:dyDescent="0.25">
      <c r="U572" s="2"/>
      <c r="V572" s="2"/>
      <c r="W572" s="2"/>
      <c r="Z572" s="15"/>
      <c r="AA572" s="15"/>
      <c r="AB572" s="15"/>
      <c r="AC572" s="15"/>
      <c r="AD572" s="15"/>
      <c r="AE572" s="15"/>
      <c r="AF572" s="15"/>
      <c r="AG572" s="15"/>
      <c r="AH572" s="15"/>
      <c r="AI572" s="15"/>
      <c r="AJ572" s="15"/>
    </row>
    <row r="573" spans="21:36" ht="15.75" customHeight="1" x14ac:dyDescent="0.25">
      <c r="U573" s="2"/>
      <c r="V573" s="2"/>
      <c r="W573" s="2"/>
      <c r="Z573" s="15"/>
      <c r="AA573" s="15"/>
      <c r="AB573" s="15"/>
      <c r="AC573" s="15"/>
      <c r="AD573" s="15"/>
      <c r="AE573" s="15"/>
      <c r="AF573" s="15"/>
      <c r="AG573" s="15"/>
      <c r="AH573" s="15"/>
      <c r="AI573" s="15"/>
      <c r="AJ573" s="15"/>
    </row>
    <row r="574" spans="21:36" ht="15.75" customHeight="1" x14ac:dyDescent="0.25">
      <c r="U574" s="2"/>
      <c r="V574" s="2"/>
      <c r="W574" s="2"/>
      <c r="Z574" s="15"/>
      <c r="AA574" s="15"/>
      <c r="AB574" s="15"/>
      <c r="AC574" s="15"/>
      <c r="AD574" s="15"/>
      <c r="AE574" s="15"/>
      <c r="AF574" s="15"/>
      <c r="AG574" s="15"/>
      <c r="AH574" s="15"/>
      <c r="AI574" s="15"/>
      <c r="AJ574" s="15"/>
    </row>
    <row r="575" spans="21:36" ht="15.75" customHeight="1" x14ac:dyDescent="0.25">
      <c r="U575" s="2"/>
      <c r="V575" s="2"/>
      <c r="W575" s="2"/>
      <c r="Z575" s="15"/>
      <c r="AA575" s="15"/>
      <c r="AB575" s="15"/>
      <c r="AC575" s="15"/>
      <c r="AD575" s="15"/>
      <c r="AE575" s="15"/>
      <c r="AF575" s="15"/>
      <c r="AG575" s="15"/>
      <c r="AH575" s="15"/>
      <c r="AI575" s="15"/>
      <c r="AJ575" s="15"/>
    </row>
    <row r="576" spans="21:36" ht="15.75" customHeight="1" x14ac:dyDescent="0.25">
      <c r="U576" s="2"/>
      <c r="V576" s="2"/>
      <c r="W576" s="2"/>
      <c r="Z576" s="15"/>
      <c r="AA576" s="15"/>
      <c r="AB576" s="15"/>
      <c r="AC576" s="15"/>
      <c r="AD576" s="15"/>
      <c r="AE576" s="15"/>
      <c r="AF576" s="15"/>
      <c r="AG576" s="15"/>
      <c r="AH576" s="15"/>
      <c r="AI576" s="15"/>
      <c r="AJ576" s="15"/>
    </row>
    <row r="577" spans="21:36" ht="15.75" customHeight="1" x14ac:dyDescent="0.25">
      <c r="U577" s="2"/>
      <c r="V577" s="2"/>
      <c r="W577" s="2"/>
      <c r="Z577" s="15"/>
      <c r="AA577" s="15"/>
      <c r="AB577" s="15"/>
      <c r="AC577" s="15"/>
      <c r="AD577" s="15"/>
      <c r="AE577" s="15"/>
      <c r="AF577" s="15"/>
      <c r="AG577" s="15"/>
      <c r="AH577" s="15"/>
      <c r="AI577" s="15"/>
      <c r="AJ577" s="15"/>
    </row>
    <row r="578" spans="21:36" ht="15.75" customHeight="1" x14ac:dyDescent="0.25">
      <c r="U578" s="2"/>
      <c r="V578" s="2"/>
      <c r="W578" s="2"/>
      <c r="Z578" s="15"/>
      <c r="AA578" s="15"/>
      <c r="AB578" s="15"/>
      <c r="AC578" s="15"/>
      <c r="AD578" s="15"/>
      <c r="AE578" s="15"/>
      <c r="AF578" s="15"/>
      <c r="AG578" s="15"/>
      <c r="AH578" s="15"/>
      <c r="AI578" s="15"/>
      <c r="AJ578" s="15"/>
    </row>
    <row r="579" spans="21:36" ht="15.75" customHeight="1" x14ac:dyDescent="0.25">
      <c r="U579" s="2"/>
      <c r="V579" s="2"/>
      <c r="W579" s="2"/>
      <c r="Z579" s="15"/>
      <c r="AA579" s="15"/>
      <c r="AB579" s="15"/>
      <c r="AC579" s="15"/>
      <c r="AD579" s="15"/>
      <c r="AE579" s="15"/>
      <c r="AF579" s="15"/>
      <c r="AG579" s="15"/>
      <c r="AH579" s="15"/>
      <c r="AI579" s="15"/>
      <c r="AJ579" s="15"/>
    </row>
    <row r="580" spans="21:36" ht="15.75" customHeight="1" x14ac:dyDescent="0.25">
      <c r="U580" s="2"/>
      <c r="V580" s="2"/>
      <c r="W580" s="2"/>
      <c r="Z580" s="15"/>
      <c r="AA580" s="15"/>
      <c r="AB580" s="15"/>
      <c r="AC580" s="15"/>
      <c r="AD580" s="15"/>
      <c r="AE580" s="15"/>
      <c r="AF580" s="15"/>
      <c r="AG580" s="15"/>
      <c r="AH580" s="15"/>
      <c r="AI580" s="15"/>
      <c r="AJ580" s="15"/>
    </row>
    <row r="581" spans="21:36" ht="15.75" customHeight="1" x14ac:dyDescent="0.25">
      <c r="U581" s="2"/>
      <c r="V581" s="2"/>
      <c r="W581" s="2"/>
      <c r="Z581" s="15"/>
      <c r="AA581" s="15"/>
      <c r="AB581" s="15"/>
      <c r="AC581" s="15"/>
      <c r="AD581" s="15"/>
      <c r="AE581" s="15"/>
      <c r="AF581" s="15"/>
      <c r="AG581" s="15"/>
      <c r="AH581" s="15"/>
      <c r="AI581" s="15"/>
      <c r="AJ581" s="15"/>
    </row>
    <row r="582" spans="21:36" ht="15.75" customHeight="1" x14ac:dyDescent="0.25">
      <c r="U582" s="2"/>
      <c r="V582" s="2"/>
      <c r="W582" s="2"/>
      <c r="Z582" s="15"/>
      <c r="AA582" s="15"/>
      <c r="AB582" s="15"/>
      <c r="AC582" s="15"/>
      <c r="AD582" s="15"/>
      <c r="AE582" s="15"/>
      <c r="AF582" s="15"/>
      <c r="AG582" s="15"/>
      <c r="AH582" s="15"/>
      <c r="AI582" s="15"/>
      <c r="AJ582" s="15"/>
    </row>
    <row r="583" spans="21:36" ht="15.75" customHeight="1" x14ac:dyDescent="0.25">
      <c r="U583" s="2"/>
      <c r="V583" s="2"/>
      <c r="W583" s="2"/>
      <c r="Z583" s="15"/>
      <c r="AA583" s="15"/>
      <c r="AB583" s="15"/>
      <c r="AC583" s="15"/>
      <c r="AD583" s="15"/>
      <c r="AE583" s="15"/>
      <c r="AF583" s="15"/>
      <c r="AG583" s="15"/>
      <c r="AH583" s="15"/>
      <c r="AI583" s="15"/>
      <c r="AJ583" s="15"/>
    </row>
    <row r="584" spans="21:36" ht="15.75" customHeight="1" x14ac:dyDescent="0.25">
      <c r="U584" s="2"/>
      <c r="V584" s="2"/>
      <c r="W584" s="2"/>
      <c r="Z584" s="15"/>
      <c r="AA584" s="15"/>
      <c r="AB584" s="15"/>
      <c r="AC584" s="15"/>
      <c r="AD584" s="15"/>
      <c r="AE584" s="15"/>
      <c r="AF584" s="15"/>
      <c r="AG584" s="15"/>
      <c r="AH584" s="15"/>
      <c r="AI584" s="15"/>
      <c r="AJ584" s="15"/>
    </row>
    <row r="585" spans="21:36" ht="15.75" customHeight="1" x14ac:dyDescent="0.25">
      <c r="U585" s="2"/>
      <c r="V585" s="2"/>
      <c r="W585" s="2"/>
      <c r="Z585" s="15"/>
      <c r="AA585" s="15"/>
      <c r="AB585" s="15"/>
      <c r="AC585" s="15"/>
      <c r="AD585" s="15"/>
      <c r="AE585" s="15"/>
      <c r="AF585" s="15"/>
      <c r="AG585" s="15"/>
      <c r="AH585" s="15"/>
      <c r="AI585" s="15"/>
      <c r="AJ585" s="15"/>
    </row>
    <row r="586" spans="21:36" ht="15.75" customHeight="1" x14ac:dyDescent="0.25">
      <c r="U586" s="2"/>
      <c r="V586" s="2"/>
      <c r="W586" s="2"/>
      <c r="Z586" s="15"/>
      <c r="AA586" s="15"/>
      <c r="AB586" s="15"/>
      <c r="AC586" s="15"/>
      <c r="AD586" s="15"/>
      <c r="AE586" s="15"/>
      <c r="AF586" s="15"/>
      <c r="AG586" s="15"/>
      <c r="AH586" s="15"/>
      <c r="AI586" s="15"/>
      <c r="AJ586" s="15"/>
    </row>
    <row r="587" spans="21:36" ht="15.75" customHeight="1" x14ac:dyDescent="0.25">
      <c r="U587" s="2"/>
      <c r="V587" s="2"/>
      <c r="W587" s="2"/>
      <c r="Z587" s="15"/>
      <c r="AA587" s="15"/>
      <c r="AB587" s="15"/>
      <c r="AC587" s="15"/>
      <c r="AD587" s="15"/>
      <c r="AE587" s="15"/>
      <c r="AF587" s="15"/>
      <c r="AG587" s="15"/>
      <c r="AH587" s="15"/>
      <c r="AI587" s="15"/>
      <c r="AJ587" s="15"/>
    </row>
    <row r="588" spans="21:36" ht="15.75" customHeight="1" x14ac:dyDescent="0.25">
      <c r="U588" s="2"/>
      <c r="V588" s="2"/>
      <c r="W588" s="2"/>
      <c r="Z588" s="15"/>
      <c r="AA588" s="15"/>
      <c r="AB588" s="15"/>
      <c r="AC588" s="15"/>
      <c r="AD588" s="15"/>
      <c r="AE588" s="15"/>
      <c r="AF588" s="15"/>
      <c r="AG588" s="15"/>
      <c r="AH588" s="15"/>
      <c r="AI588" s="15"/>
      <c r="AJ588" s="15"/>
    </row>
    <row r="589" spans="21:36" ht="15.75" customHeight="1" x14ac:dyDescent="0.25">
      <c r="U589" s="2"/>
      <c r="V589" s="2"/>
      <c r="W589" s="2"/>
      <c r="Z589" s="15"/>
      <c r="AA589" s="15"/>
      <c r="AB589" s="15"/>
      <c r="AC589" s="15"/>
      <c r="AD589" s="15"/>
      <c r="AE589" s="15"/>
      <c r="AF589" s="15"/>
      <c r="AG589" s="15"/>
      <c r="AH589" s="15"/>
      <c r="AI589" s="15"/>
      <c r="AJ589" s="15"/>
    </row>
    <row r="590" spans="21:36" ht="15.75" customHeight="1" x14ac:dyDescent="0.25">
      <c r="U590" s="2"/>
      <c r="V590" s="2"/>
      <c r="W590" s="2"/>
      <c r="Z590" s="15"/>
      <c r="AA590" s="15"/>
      <c r="AB590" s="15"/>
      <c r="AC590" s="15"/>
      <c r="AD590" s="15"/>
      <c r="AE590" s="15"/>
      <c r="AF590" s="15"/>
      <c r="AG590" s="15"/>
      <c r="AH590" s="15"/>
      <c r="AI590" s="15"/>
      <c r="AJ590" s="15"/>
    </row>
    <row r="591" spans="21:36" ht="15.75" customHeight="1" x14ac:dyDescent="0.25">
      <c r="U591" s="2"/>
      <c r="V591" s="2"/>
      <c r="W591" s="2"/>
      <c r="Z591" s="15"/>
      <c r="AA591" s="15"/>
      <c r="AB591" s="15"/>
      <c r="AC591" s="15"/>
      <c r="AD591" s="15"/>
      <c r="AE591" s="15"/>
      <c r="AF591" s="15"/>
      <c r="AG591" s="15"/>
      <c r="AH591" s="15"/>
      <c r="AI591" s="15"/>
      <c r="AJ591" s="15"/>
    </row>
    <row r="592" spans="21:36" ht="15.75" customHeight="1" x14ac:dyDescent="0.25">
      <c r="U592" s="2"/>
      <c r="V592" s="2"/>
      <c r="W592" s="2"/>
      <c r="Z592" s="15"/>
      <c r="AA592" s="15"/>
      <c r="AB592" s="15"/>
      <c r="AC592" s="15"/>
      <c r="AD592" s="15"/>
      <c r="AE592" s="15"/>
      <c r="AF592" s="15"/>
      <c r="AG592" s="15"/>
      <c r="AH592" s="15"/>
      <c r="AI592" s="15"/>
      <c r="AJ592" s="15"/>
    </row>
    <row r="593" spans="21:36" ht="15.75" customHeight="1" x14ac:dyDescent="0.25">
      <c r="U593" s="2"/>
      <c r="V593" s="2"/>
      <c r="W593" s="2"/>
      <c r="Z593" s="15"/>
      <c r="AA593" s="15"/>
      <c r="AB593" s="15"/>
      <c r="AC593" s="15"/>
      <c r="AD593" s="15"/>
      <c r="AE593" s="15"/>
      <c r="AF593" s="15"/>
      <c r="AG593" s="15"/>
      <c r="AH593" s="15"/>
      <c r="AI593" s="15"/>
      <c r="AJ593" s="15"/>
    </row>
    <row r="594" spans="21:36" ht="15.75" customHeight="1" x14ac:dyDescent="0.25">
      <c r="U594" s="2"/>
      <c r="V594" s="2"/>
      <c r="W594" s="2"/>
      <c r="Z594" s="15"/>
      <c r="AA594" s="15"/>
      <c r="AB594" s="15"/>
      <c r="AC594" s="15"/>
      <c r="AD594" s="15"/>
      <c r="AE594" s="15"/>
      <c r="AF594" s="15"/>
      <c r="AG594" s="15"/>
      <c r="AH594" s="15"/>
      <c r="AI594" s="15"/>
      <c r="AJ594" s="15"/>
    </row>
    <row r="595" spans="21:36" ht="15.75" customHeight="1" x14ac:dyDescent="0.25">
      <c r="U595" s="2"/>
      <c r="V595" s="2"/>
      <c r="W595" s="2"/>
      <c r="Z595" s="15"/>
      <c r="AA595" s="15"/>
      <c r="AB595" s="15"/>
      <c r="AC595" s="15"/>
      <c r="AD595" s="15"/>
      <c r="AE595" s="15"/>
      <c r="AF595" s="15"/>
      <c r="AG595" s="15"/>
      <c r="AH595" s="15"/>
      <c r="AI595" s="15"/>
      <c r="AJ595" s="15"/>
    </row>
    <row r="596" spans="21:36" ht="15.75" customHeight="1" x14ac:dyDescent="0.25">
      <c r="U596" s="2"/>
      <c r="V596" s="2"/>
      <c r="W596" s="2"/>
      <c r="Z596" s="15"/>
      <c r="AA596" s="15"/>
      <c r="AB596" s="15"/>
      <c r="AC596" s="15"/>
      <c r="AD596" s="15"/>
      <c r="AE596" s="15"/>
      <c r="AF596" s="15"/>
      <c r="AG596" s="15"/>
      <c r="AH596" s="15"/>
      <c r="AI596" s="15"/>
      <c r="AJ596" s="15"/>
    </row>
    <row r="597" spans="21:36" ht="15.75" customHeight="1" x14ac:dyDescent="0.25">
      <c r="U597" s="2"/>
      <c r="V597" s="2"/>
      <c r="W597" s="2"/>
      <c r="Z597" s="15"/>
      <c r="AA597" s="15"/>
      <c r="AB597" s="15"/>
      <c r="AC597" s="15"/>
      <c r="AD597" s="15"/>
      <c r="AE597" s="15"/>
      <c r="AF597" s="15"/>
      <c r="AG597" s="15"/>
      <c r="AH597" s="15"/>
      <c r="AI597" s="15"/>
      <c r="AJ597" s="15"/>
    </row>
    <row r="598" spans="21:36" ht="15.75" customHeight="1" x14ac:dyDescent="0.25">
      <c r="U598" s="2"/>
      <c r="V598" s="2"/>
      <c r="W598" s="2"/>
      <c r="Z598" s="15"/>
      <c r="AA598" s="15"/>
      <c r="AB598" s="15"/>
      <c r="AC598" s="15"/>
      <c r="AD598" s="15"/>
      <c r="AE598" s="15"/>
      <c r="AF598" s="15"/>
      <c r="AG598" s="15"/>
      <c r="AH598" s="15"/>
      <c r="AI598" s="15"/>
      <c r="AJ598" s="15"/>
    </row>
    <row r="599" spans="21:36" ht="15.75" customHeight="1" x14ac:dyDescent="0.25">
      <c r="U599" s="2"/>
      <c r="V599" s="2"/>
      <c r="W599" s="2"/>
      <c r="Z599" s="15"/>
      <c r="AA599" s="15"/>
      <c r="AB599" s="15"/>
      <c r="AC599" s="15"/>
      <c r="AD599" s="15"/>
      <c r="AE599" s="15"/>
      <c r="AF599" s="15"/>
      <c r="AG599" s="15"/>
      <c r="AH599" s="15"/>
      <c r="AI599" s="15"/>
      <c r="AJ599" s="15"/>
    </row>
    <row r="600" spans="21:36" ht="15.75" customHeight="1" x14ac:dyDescent="0.25">
      <c r="U600" s="2"/>
      <c r="V600" s="2"/>
      <c r="W600" s="2"/>
      <c r="Z600" s="15"/>
      <c r="AA600" s="15"/>
      <c r="AB600" s="15"/>
      <c r="AC600" s="15"/>
      <c r="AD600" s="15"/>
      <c r="AE600" s="15"/>
      <c r="AF600" s="15"/>
      <c r="AG600" s="15"/>
      <c r="AH600" s="15"/>
      <c r="AI600" s="15"/>
      <c r="AJ600" s="15"/>
    </row>
    <row r="601" spans="21:36" ht="15.75" customHeight="1" x14ac:dyDescent="0.25">
      <c r="U601" s="2"/>
      <c r="V601" s="2"/>
      <c r="W601" s="2"/>
      <c r="Z601" s="15"/>
      <c r="AA601" s="15"/>
      <c r="AB601" s="15"/>
      <c r="AC601" s="15"/>
      <c r="AD601" s="15"/>
      <c r="AE601" s="15"/>
      <c r="AF601" s="15"/>
      <c r="AG601" s="15"/>
      <c r="AH601" s="15"/>
      <c r="AI601" s="15"/>
      <c r="AJ601" s="15"/>
    </row>
    <row r="602" spans="21:36" ht="15.75" customHeight="1" x14ac:dyDescent="0.25">
      <c r="U602" s="2"/>
      <c r="V602" s="2"/>
      <c r="W602" s="2"/>
      <c r="Z602" s="15"/>
      <c r="AA602" s="15"/>
      <c r="AB602" s="15"/>
      <c r="AC602" s="15"/>
      <c r="AD602" s="15"/>
      <c r="AE602" s="15"/>
      <c r="AF602" s="15"/>
      <c r="AG602" s="15"/>
      <c r="AH602" s="15"/>
      <c r="AI602" s="15"/>
      <c r="AJ602" s="15"/>
    </row>
    <row r="603" spans="21:36" ht="15.75" customHeight="1" x14ac:dyDescent="0.25">
      <c r="U603" s="2"/>
      <c r="V603" s="2"/>
      <c r="W603" s="2"/>
      <c r="Z603" s="15"/>
      <c r="AA603" s="15"/>
      <c r="AB603" s="15"/>
      <c r="AC603" s="15"/>
      <c r="AD603" s="15"/>
      <c r="AE603" s="15"/>
      <c r="AF603" s="15"/>
      <c r="AG603" s="15"/>
      <c r="AH603" s="15"/>
      <c r="AI603" s="15"/>
      <c r="AJ603" s="15"/>
    </row>
    <row r="604" spans="21:36" ht="15.75" customHeight="1" x14ac:dyDescent="0.25">
      <c r="U604" s="2"/>
      <c r="V604" s="2"/>
      <c r="W604" s="2"/>
      <c r="Z604" s="15"/>
      <c r="AA604" s="15"/>
      <c r="AB604" s="15"/>
      <c r="AC604" s="15"/>
      <c r="AD604" s="15"/>
      <c r="AE604" s="15"/>
      <c r="AF604" s="15"/>
      <c r="AG604" s="15"/>
      <c r="AH604" s="15"/>
      <c r="AI604" s="15"/>
      <c r="AJ604" s="15"/>
    </row>
    <row r="605" spans="21:36" ht="15.75" customHeight="1" x14ac:dyDescent="0.25">
      <c r="U605" s="2"/>
      <c r="V605" s="2"/>
      <c r="W605" s="2"/>
      <c r="Z605" s="15"/>
      <c r="AA605" s="15"/>
      <c r="AB605" s="15"/>
      <c r="AC605" s="15"/>
      <c r="AD605" s="15"/>
      <c r="AE605" s="15"/>
      <c r="AF605" s="15"/>
      <c r="AG605" s="15"/>
      <c r="AH605" s="15"/>
      <c r="AI605" s="15"/>
      <c r="AJ605" s="15"/>
    </row>
    <row r="606" spans="21:36" ht="15.75" customHeight="1" x14ac:dyDescent="0.25">
      <c r="U606" s="2"/>
      <c r="V606" s="2"/>
      <c r="W606" s="2"/>
      <c r="Z606" s="15"/>
      <c r="AA606" s="15"/>
      <c r="AB606" s="15"/>
      <c r="AC606" s="15"/>
      <c r="AD606" s="15"/>
      <c r="AE606" s="15"/>
      <c r="AF606" s="15"/>
      <c r="AG606" s="15"/>
      <c r="AH606" s="15"/>
      <c r="AI606" s="15"/>
      <c r="AJ606" s="15"/>
    </row>
    <row r="607" spans="21:36" ht="15.75" customHeight="1" x14ac:dyDescent="0.25">
      <c r="U607" s="2"/>
      <c r="V607" s="2"/>
      <c r="W607" s="2"/>
      <c r="Z607" s="15"/>
      <c r="AA607" s="15"/>
      <c r="AB607" s="15"/>
      <c r="AC607" s="15"/>
      <c r="AD607" s="15"/>
      <c r="AE607" s="15"/>
      <c r="AF607" s="15"/>
      <c r="AG607" s="15"/>
      <c r="AH607" s="15"/>
      <c r="AI607" s="15"/>
      <c r="AJ607" s="15"/>
    </row>
    <row r="608" spans="21:36" ht="15.75" customHeight="1" x14ac:dyDescent="0.25">
      <c r="U608" s="2"/>
      <c r="V608" s="2"/>
      <c r="W608" s="2"/>
      <c r="Z608" s="15"/>
      <c r="AA608" s="15"/>
      <c r="AB608" s="15"/>
      <c r="AC608" s="15"/>
      <c r="AD608" s="15"/>
      <c r="AE608" s="15"/>
      <c r="AF608" s="15"/>
      <c r="AG608" s="15"/>
      <c r="AH608" s="15"/>
      <c r="AI608" s="15"/>
      <c r="AJ608" s="15"/>
    </row>
    <row r="609" spans="21:36" ht="15.75" customHeight="1" x14ac:dyDescent="0.25">
      <c r="U609" s="2"/>
      <c r="V609" s="2"/>
      <c r="W609" s="2"/>
      <c r="Z609" s="15"/>
      <c r="AA609" s="15"/>
      <c r="AB609" s="15"/>
      <c r="AC609" s="15"/>
      <c r="AD609" s="15"/>
      <c r="AE609" s="15"/>
      <c r="AF609" s="15"/>
      <c r="AG609" s="15"/>
      <c r="AH609" s="15"/>
      <c r="AI609" s="15"/>
      <c r="AJ609" s="15"/>
    </row>
    <row r="610" spans="21:36" ht="15.75" customHeight="1" x14ac:dyDescent="0.25">
      <c r="U610" s="2"/>
      <c r="V610" s="2"/>
      <c r="W610" s="2"/>
      <c r="Z610" s="15"/>
      <c r="AA610" s="15"/>
      <c r="AB610" s="15"/>
      <c r="AC610" s="15"/>
      <c r="AD610" s="15"/>
      <c r="AE610" s="15"/>
      <c r="AF610" s="15"/>
      <c r="AG610" s="15"/>
      <c r="AH610" s="15"/>
      <c r="AI610" s="15"/>
      <c r="AJ610" s="15"/>
    </row>
    <row r="611" spans="21:36" ht="15.75" customHeight="1" x14ac:dyDescent="0.25">
      <c r="U611" s="2"/>
      <c r="V611" s="2"/>
      <c r="W611" s="2"/>
      <c r="Z611" s="15"/>
      <c r="AA611" s="15"/>
      <c r="AB611" s="15"/>
      <c r="AC611" s="15"/>
      <c r="AD611" s="15"/>
      <c r="AE611" s="15"/>
      <c r="AF611" s="15"/>
      <c r="AG611" s="15"/>
      <c r="AH611" s="15"/>
      <c r="AI611" s="15"/>
      <c r="AJ611" s="15"/>
    </row>
    <row r="612" spans="21:36" ht="15.75" customHeight="1" x14ac:dyDescent="0.25">
      <c r="U612" s="2"/>
      <c r="V612" s="2"/>
      <c r="W612" s="2"/>
      <c r="Z612" s="15"/>
      <c r="AA612" s="15"/>
      <c r="AB612" s="15"/>
      <c r="AC612" s="15"/>
      <c r="AD612" s="15"/>
      <c r="AE612" s="15"/>
      <c r="AF612" s="15"/>
      <c r="AG612" s="15"/>
      <c r="AH612" s="15"/>
      <c r="AI612" s="15"/>
      <c r="AJ612" s="15"/>
    </row>
    <row r="613" spans="21:36" ht="15.75" customHeight="1" x14ac:dyDescent="0.25">
      <c r="U613" s="2"/>
      <c r="V613" s="2"/>
      <c r="W613" s="2"/>
      <c r="Z613" s="15"/>
      <c r="AA613" s="15"/>
      <c r="AB613" s="15"/>
      <c r="AC613" s="15"/>
      <c r="AD613" s="15"/>
      <c r="AE613" s="15"/>
      <c r="AF613" s="15"/>
      <c r="AG613" s="15"/>
      <c r="AH613" s="15"/>
      <c r="AI613" s="15"/>
      <c r="AJ613" s="15"/>
    </row>
    <row r="614" spans="21:36" ht="15.75" customHeight="1" x14ac:dyDescent="0.25">
      <c r="U614" s="2"/>
      <c r="V614" s="2"/>
      <c r="W614" s="2"/>
      <c r="Z614" s="15"/>
      <c r="AA614" s="15"/>
      <c r="AB614" s="15"/>
      <c r="AC614" s="15"/>
      <c r="AD614" s="15"/>
      <c r="AE614" s="15"/>
      <c r="AF614" s="15"/>
      <c r="AG614" s="15"/>
      <c r="AH614" s="15"/>
      <c r="AI614" s="15"/>
      <c r="AJ614" s="15"/>
    </row>
    <row r="615" spans="21:36" ht="15.75" customHeight="1" x14ac:dyDescent="0.25">
      <c r="U615" s="2"/>
      <c r="V615" s="2"/>
      <c r="W615" s="2"/>
      <c r="Z615" s="15"/>
      <c r="AA615" s="15"/>
      <c r="AB615" s="15"/>
      <c r="AC615" s="15"/>
      <c r="AD615" s="15"/>
      <c r="AE615" s="15"/>
      <c r="AF615" s="15"/>
      <c r="AG615" s="15"/>
      <c r="AH615" s="15"/>
      <c r="AI615" s="15"/>
      <c r="AJ615" s="15"/>
    </row>
    <row r="616" spans="21:36" ht="15.75" customHeight="1" x14ac:dyDescent="0.25">
      <c r="U616" s="2"/>
      <c r="V616" s="2"/>
      <c r="W616" s="2"/>
      <c r="Z616" s="15"/>
      <c r="AA616" s="15"/>
      <c r="AB616" s="15"/>
      <c r="AC616" s="15"/>
      <c r="AD616" s="15"/>
      <c r="AE616" s="15"/>
      <c r="AF616" s="15"/>
      <c r="AG616" s="15"/>
      <c r="AH616" s="15"/>
      <c r="AI616" s="15"/>
      <c r="AJ616" s="15"/>
    </row>
    <row r="617" spans="21:36" ht="15.75" customHeight="1" x14ac:dyDescent="0.25">
      <c r="U617" s="2"/>
      <c r="V617" s="2"/>
      <c r="W617" s="2"/>
      <c r="Z617" s="15"/>
      <c r="AA617" s="15"/>
      <c r="AB617" s="15"/>
      <c r="AC617" s="15"/>
      <c r="AD617" s="15"/>
      <c r="AE617" s="15"/>
      <c r="AF617" s="15"/>
      <c r="AG617" s="15"/>
      <c r="AH617" s="15"/>
      <c r="AI617" s="15"/>
      <c r="AJ617" s="15"/>
    </row>
    <row r="618" spans="21:36" ht="15.75" customHeight="1" x14ac:dyDescent="0.25">
      <c r="U618" s="2"/>
      <c r="V618" s="2"/>
      <c r="W618" s="2"/>
      <c r="Z618" s="15"/>
      <c r="AA618" s="15"/>
      <c r="AB618" s="15"/>
      <c r="AC618" s="15"/>
      <c r="AD618" s="15"/>
      <c r="AE618" s="15"/>
      <c r="AF618" s="15"/>
      <c r="AG618" s="15"/>
      <c r="AH618" s="15"/>
      <c r="AI618" s="15"/>
      <c r="AJ618" s="15"/>
    </row>
    <row r="619" spans="21:36" ht="15.75" customHeight="1" x14ac:dyDescent="0.25">
      <c r="U619" s="2"/>
      <c r="V619" s="2"/>
      <c r="W619" s="2"/>
      <c r="Z619" s="15"/>
      <c r="AA619" s="15"/>
      <c r="AB619" s="15"/>
      <c r="AC619" s="15"/>
      <c r="AD619" s="15"/>
      <c r="AE619" s="15"/>
      <c r="AF619" s="15"/>
      <c r="AG619" s="15"/>
      <c r="AH619" s="15"/>
      <c r="AI619" s="15"/>
      <c r="AJ619" s="15"/>
    </row>
    <row r="620" spans="21:36" ht="15.75" customHeight="1" x14ac:dyDescent="0.25">
      <c r="U620" s="2"/>
      <c r="V620" s="2"/>
      <c r="W620" s="2"/>
      <c r="Z620" s="15"/>
      <c r="AA620" s="15"/>
      <c r="AB620" s="15"/>
      <c r="AC620" s="15"/>
      <c r="AD620" s="15"/>
      <c r="AE620" s="15"/>
      <c r="AF620" s="15"/>
      <c r="AG620" s="15"/>
      <c r="AH620" s="15"/>
      <c r="AI620" s="15"/>
      <c r="AJ620" s="15"/>
    </row>
    <row r="621" spans="21:36" ht="15.75" customHeight="1" x14ac:dyDescent="0.25">
      <c r="U621" s="2"/>
      <c r="V621" s="2"/>
      <c r="W621" s="2"/>
      <c r="Z621" s="15"/>
      <c r="AA621" s="15"/>
      <c r="AB621" s="15"/>
      <c r="AC621" s="15"/>
      <c r="AD621" s="15"/>
      <c r="AE621" s="15"/>
      <c r="AF621" s="15"/>
      <c r="AG621" s="15"/>
      <c r="AH621" s="15"/>
      <c r="AI621" s="15"/>
      <c r="AJ621" s="15"/>
    </row>
    <row r="622" spans="21:36" ht="15.75" customHeight="1" x14ac:dyDescent="0.25">
      <c r="U622" s="2"/>
      <c r="V622" s="2"/>
      <c r="W622" s="2"/>
      <c r="Z622" s="15"/>
      <c r="AA622" s="15"/>
      <c r="AB622" s="15"/>
      <c r="AC622" s="15"/>
      <c r="AD622" s="15"/>
      <c r="AE622" s="15"/>
      <c r="AF622" s="15"/>
      <c r="AG622" s="15"/>
      <c r="AH622" s="15"/>
      <c r="AI622" s="15"/>
      <c r="AJ622" s="15"/>
    </row>
    <row r="623" spans="21:36" ht="15.75" customHeight="1" x14ac:dyDescent="0.25">
      <c r="U623" s="2"/>
      <c r="V623" s="2"/>
      <c r="W623" s="2"/>
      <c r="Z623" s="15"/>
      <c r="AA623" s="15"/>
      <c r="AB623" s="15"/>
      <c r="AC623" s="15"/>
      <c r="AD623" s="15"/>
      <c r="AE623" s="15"/>
      <c r="AF623" s="15"/>
      <c r="AG623" s="15"/>
      <c r="AH623" s="15"/>
      <c r="AI623" s="15"/>
      <c r="AJ623" s="15"/>
    </row>
    <row r="624" spans="21:36" ht="15.75" customHeight="1" x14ac:dyDescent="0.25">
      <c r="U624" s="2"/>
      <c r="V624" s="2"/>
      <c r="W624" s="2"/>
      <c r="Z624" s="15"/>
      <c r="AA624" s="15"/>
      <c r="AB624" s="15"/>
      <c r="AC624" s="15"/>
      <c r="AD624" s="15"/>
      <c r="AE624" s="15"/>
      <c r="AF624" s="15"/>
      <c r="AG624" s="15"/>
      <c r="AH624" s="15"/>
      <c r="AI624" s="15"/>
      <c r="AJ624" s="15"/>
    </row>
    <row r="625" spans="21:36" ht="15.75" customHeight="1" x14ac:dyDescent="0.25">
      <c r="U625" s="2"/>
      <c r="V625" s="2"/>
      <c r="W625" s="2"/>
      <c r="Z625" s="15"/>
      <c r="AA625" s="15"/>
      <c r="AB625" s="15"/>
      <c r="AC625" s="15"/>
      <c r="AD625" s="15"/>
      <c r="AE625" s="15"/>
      <c r="AF625" s="15"/>
      <c r="AG625" s="15"/>
      <c r="AH625" s="15"/>
      <c r="AI625" s="15"/>
      <c r="AJ625" s="15"/>
    </row>
    <row r="626" spans="21:36" ht="15.75" customHeight="1" x14ac:dyDescent="0.25">
      <c r="U626" s="2"/>
      <c r="V626" s="2"/>
      <c r="W626" s="2"/>
      <c r="Z626" s="15"/>
      <c r="AA626" s="15"/>
      <c r="AB626" s="15"/>
      <c r="AC626" s="15"/>
      <c r="AD626" s="15"/>
      <c r="AE626" s="15"/>
      <c r="AF626" s="15"/>
      <c r="AG626" s="15"/>
      <c r="AH626" s="15"/>
      <c r="AI626" s="15"/>
      <c r="AJ626" s="15"/>
    </row>
    <row r="627" spans="21:36" ht="15.75" customHeight="1" x14ac:dyDescent="0.25">
      <c r="U627" s="2"/>
      <c r="V627" s="2"/>
      <c r="W627" s="2"/>
      <c r="Z627" s="15"/>
      <c r="AA627" s="15"/>
      <c r="AB627" s="15"/>
      <c r="AC627" s="15"/>
      <c r="AD627" s="15"/>
      <c r="AE627" s="15"/>
      <c r="AF627" s="15"/>
      <c r="AG627" s="15"/>
      <c r="AH627" s="15"/>
      <c r="AI627" s="15"/>
      <c r="AJ627" s="15"/>
    </row>
    <row r="628" spans="21:36" ht="15.75" customHeight="1" x14ac:dyDescent="0.25">
      <c r="U628" s="2"/>
      <c r="V628" s="2"/>
      <c r="W628" s="2"/>
      <c r="Z628" s="15"/>
      <c r="AA628" s="15"/>
      <c r="AB628" s="15"/>
      <c r="AC628" s="15"/>
      <c r="AD628" s="15"/>
      <c r="AE628" s="15"/>
      <c r="AF628" s="15"/>
      <c r="AG628" s="15"/>
      <c r="AH628" s="15"/>
      <c r="AI628" s="15"/>
      <c r="AJ628" s="15"/>
    </row>
    <row r="629" spans="21:36" ht="15.75" customHeight="1" x14ac:dyDescent="0.25">
      <c r="U629" s="2"/>
      <c r="V629" s="2"/>
      <c r="W629" s="2"/>
      <c r="Z629" s="15"/>
      <c r="AA629" s="15"/>
      <c r="AB629" s="15"/>
      <c r="AC629" s="15"/>
      <c r="AD629" s="15"/>
      <c r="AE629" s="15"/>
      <c r="AF629" s="15"/>
      <c r="AG629" s="15"/>
      <c r="AH629" s="15"/>
      <c r="AI629" s="15"/>
      <c r="AJ629" s="15"/>
    </row>
    <row r="630" spans="21:36" ht="15.75" customHeight="1" x14ac:dyDescent="0.25">
      <c r="U630" s="2"/>
      <c r="V630" s="2"/>
      <c r="W630" s="2"/>
      <c r="Z630" s="15"/>
      <c r="AA630" s="15"/>
      <c r="AB630" s="15"/>
      <c r="AC630" s="15"/>
      <c r="AD630" s="15"/>
      <c r="AE630" s="15"/>
      <c r="AF630" s="15"/>
      <c r="AG630" s="15"/>
      <c r="AH630" s="15"/>
      <c r="AI630" s="15"/>
      <c r="AJ630" s="15"/>
    </row>
    <row r="631" spans="21:36" ht="15.75" customHeight="1" x14ac:dyDescent="0.25">
      <c r="U631" s="2"/>
      <c r="V631" s="2"/>
      <c r="W631" s="2"/>
      <c r="Z631" s="15"/>
      <c r="AA631" s="15"/>
      <c r="AB631" s="15"/>
      <c r="AC631" s="15"/>
      <c r="AD631" s="15"/>
      <c r="AE631" s="15"/>
      <c r="AF631" s="15"/>
      <c r="AG631" s="15"/>
      <c r="AH631" s="15"/>
      <c r="AI631" s="15"/>
      <c r="AJ631" s="15"/>
    </row>
    <row r="632" spans="21:36" ht="15.75" customHeight="1" x14ac:dyDescent="0.25">
      <c r="U632" s="2"/>
      <c r="V632" s="2"/>
      <c r="W632" s="2"/>
      <c r="Z632" s="15"/>
      <c r="AA632" s="15"/>
      <c r="AB632" s="15"/>
      <c r="AC632" s="15"/>
      <c r="AD632" s="15"/>
      <c r="AE632" s="15"/>
      <c r="AF632" s="15"/>
      <c r="AG632" s="15"/>
      <c r="AH632" s="15"/>
      <c r="AI632" s="15"/>
      <c r="AJ632" s="15"/>
    </row>
    <row r="633" spans="21:36" ht="15.75" customHeight="1" x14ac:dyDescent="0.25">
      <c r="U633" s="2"/>
      <c r="V633" s="2"/>
      <c r="W633" s="2"/>
      <c r="Z633" s="15"/>
      <c r="AA633" s="15"/>
      <c r="AB633" s="15"/>
      <c r="AC633" s="15"/>
      <c r="AD633" s="15"/>
      <c r="AE633" s="15"/>
      <c r="AF633" s="15"/>
      <c r="AG633" s="15"/>
      <c r="AH633" s="15"/>
      <c r="AI633" s="15"/>
      <c r="AJ633" s="15"/>
    </row>
    <row r="634" spans="21:36" ht="15.75" customHeight="1" x14ac:dyDescent="0.25">
      <c r="U634" s="2"/>
      <c r="V634" s="2"/>
      <c r="W634" s="2"/>
      <c r="Z634" s="15"/>
      <c r="AA634" s="15"/>
      <c r="AB634" s="15"/>
      <c r="AC634" s="15"/>
      <c r="AD634" s="15"/>
      <c r="AE634" s="15"/>
      <c r="AF634" s="15"/>
      <c r="AG634" s="15"/>
      <c r="AH634" s="15"/>
      <c r="AI634" s="15"/>
      <c r="AJ634" s="15"/>
    </row>
    <row r="635" spans="21:36" ht="15.75" customHeight="1" x14ac:dyDescent="0.25">
      <c r="U635" s="2"/>
      <c r="V635" s="2"/>
      <c r="W635" s="2"/>
      <c r="Z635" s="15"/>
      <c r="AA635" s="15"/>
      <c r="AB635" s="15"/>
      <c r="AC635" s="15"/>
      <c r="AD635" s="15"/>
      <c r="AE635" s="15"/>
      <c r="AF635" s="15"/>
      <c r="AG635" s="15"/>
      <c r="AH635" s="15"/>
      <c r="AI635" s="15"/>
      <c r="AJ635" s="15"/>
    </row>
    <row r="636" spans="21:36" ht="15.75" customHeight="1" x14ac:dyDescent="0.25">
      <c r="U636" s="2"/>
      <c r="V636" s="2"/>
      <c r="W636" s="2"/>
      <c r="Z636" s="15"/>
      <c r="AA636" s="15"/>
      <c r="AB636" s="15"/>
      <c r="AC636" s="15"/>
      <c r="AD636" s="15"/>
      <c r="AE636" s="15"/>
      <c r="AF636" s="15"/>
      <c r="AG636" s="15"/>
      <c r="AH636" s="15"/>
      <c r="AI636" s="15"/>
      <c r="AJ636" s="15"/>
    </row>
    <row r="637" spans="21:36" ht="15.75" customHeight="1" x14ac:dyDescent="0.25">
      <c r="U637" s="2"/>
      <c r="V637" s="2"/>
      <c r="W637" s="2"/>
      <c r="Z637" s="15"/>
      <c r="AA637" s="15"/>
      <c r="AB637" s="15"/>
      <c r="AC637" s="15"/>
      <c r="AD637" s="15"/>
      <c r="AE637" s="15"/>
      <c r="AF637" s="15"/>
      <c r="AG637" s="15"/>
      <c r="AH637" s="15"/>
      <c r="AI637" s="15"/>
      <c r="AJ637" s="15"/>
    </row>
    <row r="638" spans="21:36" ht="15.75" customHeight="1" x14ac:dyDescent="0.25">
      <c r="U638" s="2"/>
      <c r="V638" s="2"/>
      <c r="W638" s="2"/>
      <c r="Z638" s="15"/>
      <c r="AA638" s="15"/>
      <c r="AB638" s="15"/>
      <c r="AC638" s="15"/>
      <c r="AD638" s="15"/>
      <c r="AE638" s="15"/>
      <c r="AF638" s="15"/>
      <c r="AG638" s="15"/>
      <c r="AH638" s="15"/>
      <c r="AI638" s="15"/>
      <c r="AJ638" s="15"/>
    </row>
    <row r="639" spans="21:36" ht="15.75" customHeight="1" x14ac:dyDescent="0.25">
      <c r="U639" s="2"/>
      <c r="V639" s="2"/>
      <c r="W639" s="2"/>
      <c r="Z639" s="15"/>
      <c r="AA639" s="15"/>
      <c r="AB639" s="15"/>
      <c r="AC639" s="15"/>
      <c r="AD639" s="15"/>
      <c r="AE639" s="15"/>
      <c r="AF639" s="15"/>
      <c r="AG639" s="15"/>
      <c r="AH639" s="15"/>
      <c r="AI639" s="15"/>
      <c r="AJ639" s="15"/>
    </row>
    <row r="640" spans="21:36" ht="15.75" customHeight="1" x14ac:dyDescent="0.25">
      <c r="U640" s="2"/>
      <c r="V640" s="2"/>
      <c r="W640" s="2"/>
      <c r="Z640" s="15"/>
      <c r="AA640" s="15"/>
      <c r="AB640" s="15"/>
      <c r="AC640" s="15"/>
      <c r="AD640" s="15"/>
      <c r="AE640" s="15"/>
      <c r="AF640" s="15"/>
      <c r="AG640" s="15"/>
      <c r="AH640" s="15"/>
      <c r="AI640" s="15"/>
      <c r="AJ640" s="15"/>
    </row>
    <row r="641" spans="21:36" ht="15.75" customHeight="1" x14ac:dyDescent="0.25">
      <c r="U641" s="2"/>
      <c r="V641" s="2"/>
      <c r="W641" s="2"/>
      <c r="Z641" s="15"/>
      <c r="AA641" s="15"/>
      <c r="AB641" s="15"/>
      <c r="AC641" s="15"/>
      <c r="AD641" s="15"/>
      <c r="AE641" s="15"/>
      <c r="AF641" s="15"/>
      <c r="AG641" s="15"/>
      <c r="AH641" s="15"/>
      <c r="AI641" s="15"/>
      <c r="AJ641" s="15"/>
    </row>
    <row r="642" spans="21:36" ht="15.75" customHeight="1" x14ac:dyDescent="0.25">
      <c r="U642" s="2"/>
      <c r="V642" s="2"/>
      <c r="W642" s="2"/>
      <c r="Z642" s="15"/>
      <c r="AA642" s="15"/>
      <c r="AB642" s="15"/>
      <c r="AC642" s="15"/>
      <c r="AD642" s="15"/>
      <c r="AE642" s="15"/>
      <c r="AF642" s="15"/>
      <c r="AG642" s="15"/>
      <c r="AH642" s="15"/>
      <c r="AI642" s="15"/>
      <c r="AJ642" s="15"/>
    </row>
    <row r="643" spans="21:36" ht="15.75" customHeight="1" x14ac:dyDescent="0.25">
      <c r="U643" s="2"/>
      <c r="V643" s="2"/>
      <c r="W643" s="2"/>
      <c r="Z643" s="15"/>
      <c r="AA643" s="15"/>
      <c r="AB643" s="15"/>
      <c r="AC643" s="15"/>
      <c r="AD643" s="15"/>
      <c r="AE643" s="15"/>
      <c r="AF643" s="15"/>
      <c r="AG643" s="15"/>
      <c r="AH643" s="15"/>
      <c r="AI643" s="15"/>
      <c r="AJ643" s="15"/>
    </row>
    <row r="644" spans="21:36" ht="15.75" customHeight="1" x14ac:dyDescent="0.25">
      <c r="U644" s="2"/>
      <c r="V644" s="2"/>
      <c r="W644" s="2"/>
      <c r="Z644" s="15"/>
      <c r="AA644" s="15"/>
      <c r="AB644" s="15"/>
      <c r="AC644" s="15"/>
      <c r="AD644" s="15"/>
      <c r="AE644" s="15"/>
      <c r="AF644" s="15"/>
      <c r="AG644" s="15"/>
      <c r="AH644" s="15"/>
      <c r="AI644" s="15"/>
      <c r="AJ644" s="15"/>
    </row>
    <row r="645" spans="21:36" ht="15.75" customHeight="1" x14ac:dyDescent="0.25">
      <c r="U645" s="2"/>
      <c r="V645" s="2"/>
      <c r="W645" s="2"/>
      <c r="Z645" s="15"/>
      <c r="AA645" s="15"/>
      <c r="AB645" s="15"/>
      <c r="AC645" s="15"/>
      <c r="AD645" s="15"/>
      <c r="AE645" s="15"/>
      <c r="AF645" s="15"/>
      <c r="AG645" s="15"/>
      <c r="AH645" s="15"/>
      <c r="AI645" s="15"/>
      <c r="AJ645" s="15"/>
    </row>
    <row r="646" spans="21:36" ht="15.75" customHeight="1" x14ac:dyDescent="0.25">
      <c r="U646" s="2"/>
      <c r="V646" s="2"/>
      <c r="W646" s="2"/>
      <c r="Z646" s="15"/>
      <c r="AA646" s="15"/>
      <c r="AB646" s="15"/>
      <c r="AC646" s="15"/>
      <c r="AD646" s="15"/>
      <c r="AE646" s="15"/>
      <c r="AF646" s="15"/>
      <c r="AG646" s="15"/>
      <c r="AH646" s="15"/>
      <c r="AI646" s="15"/>
      <c r="AJ646" s="15"/>
    </row>
    <row r="647" spans="21:36" ht="15.75" customHeight="1" x14ac:dyDescent="0.25">
      <c r="U647" s="2"/>
      <c r="V647" s="2"/>
      <c r="W647" s="2"/>
      <c r="Z647" s="15"/>
      <c r="AA647" s="15"/>
      <c r="AB647" s="15"/>
      <c r="AC647" s="15"/>
      <c r="AD647" s="15"/>
      <c r="AE647" s="15"/>
      <c r="AF647" s="15"/>
      <c r="AG647" s="15"/>
      <c r="AH647" s="15"/>
      <c r="AI647" s="15"/>
      <c r="AJ647" s="15"/>
    </row>
    <row r="648" spans="21:36" ht="15.75" customHeight="1" x14ac:dyDescent="0.25">
      <c r="U648" s="2"/>
      <c r="V648" s="2"/>
      <c r="W648" s="2"/>
      <c r="Z648" s="15"/>
      <c r="AA648" s="15"/>
      <c r="AB648" s="15"/>
      <c r="AC648" s="15"/>
      <c r="AD648" s="15"/>
      <c r="AE648" s="15"/>
      <c r="AF648" s="15"/>
      <c r="AG648" s="15"/>
      <c r="AH648" s="15"/>
      <c r="AI648" s="15"/>
      <c r="AJ648" s="15"/>
    </row>
    <row r="649" spans="21:36" ht="15.75" customHeight="1" x14ac:dyDescent="0.25">
      <c r="U649" s="2"/>
      <c r="V649" s="2"/>
      <c r="W649" s="2"/>
      <c r="Z649" s="15"/>
      <c r="AA649" s="15"/>
      <c r="AB649" s="15"/>
      <c r="AC649" s="15"/>
      <c r="AD649" s="15"/>
      <c r="AE649" s="15"/>
      <c r="AF649" s="15"/>
      <c r="AG649" s="15"/>
      <c r="AH649" s="15"/>
      <c r="AI649" s="15"/>
      <c r="AJ649" s="15"/>
    </row>
  </sheetData>
  <mergeCells count="2">
    <mergeCell ref="AB45:AC45"/>
    <mergeCell ref="C6:W13"/>
  </mergeCells>
  <pageMargins left="0.70866141732283472" right="0.70866141732283472" top="0.74803149606299213" bottom="0.74803149606299213"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Ejemplo</vt:lpstr>
      <vt:lpstr>Desarrollo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Tributación VVM</dc:creator>
  <cp:lastModifiedBy>Tributación VVM</cp:lastModifiedBy>
  <dcterms:created xsi:type="dcterms:W3CDTF">2021-05-11T14:52:27Z</dcterms:created>
  <dcterms:modified xsi:type="dcterms:W3CDTF">2022-04-23T01:21:40Z</dcterms:modified>
</cp:coreProperties>
</file>